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29" activeTab="0"/>
  </bookViews>
  <sheets>
    <sheet name="ИЗ Г.НОЯБРЬСК" sheetId="1" r:id="rId1"/>
    <sheet name="АВТОЭКСПЕДИРОВАНИЕ НОЯБРЬСК" sheetId="2" r:id="rId2"/>
  </sheets>
  <definedNames>
    <definedName name="Excel_BuiltIn_Print_Area_1_1">'ИЗ Г.НОЯБРЬСК'!$A$1:$L$74</definedName>
    <definedName name="Excel_BuiltIn_Print_Area_1_1_1">'ИЗ Г.НОЯБРЬСК'!$C$1:$M$74</definedName>
    <definedName name="_xlnm.Print_Area" localSheetId="0">'ИЗ Г.НОЯБРЬСК'!$A$1:$N$79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8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<sst xmlns="http://schemas.openxmlformats.org/spreadsheetml/2006/main" count="234" uniqueCount="164">
  <si>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</si>
  <si>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</si>
  <si>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</si>
  <si>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</si>
  <si>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</si>
  <si>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</si>
  <si>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</si>
  <si>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</si>
  <si>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</si>
  <si>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</si>
  <si>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</si>
  <si>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</si>
  <si>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</si>
  <si>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</si>
  <si>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</si>
  <si>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</si>
  <si>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</si>
  <si>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</si>
  <si>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</si>
  <si>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</si>
  <si>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</si>
  <si>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</si>
  <si>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</si>
  <si>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</si>
  <si>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</si>
  <si>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</si>
  <si>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</si>
  <si>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</si>
  <si>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</si>
  <si>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</si>
  <si>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ТЮМЕНЬ</t>
  </si>
  <si>
    <t>ЧЕЛЯБИНСК</t>
  </si>
  <si>
    <t>ОМСК</t>
  </si>
  <si>
    <t>ТОБОЛЬСК</t>
  </si>
  <si>
    <t>ТОМСК</t>
  </si>
  <si>
    <t>СУРГУТ</t>
  </si>
  <si>
    <t>ХАНТЫ-МАНСИЙСК</t>
  </si>
  <si>
    <t>НИЖНЕВАРТОВСК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</si>
  <si>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</si>
  <si>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</si>
  <si>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</si>
  <si>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</si>
  <si>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</si>
  <si>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</si>
  <si>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</si>
  <si>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</si>
  <si>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</si>
  <si>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</si>
  <si>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</si>
  <si>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</si>
  <si>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</si>
  <si>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</si>
  <si>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</si>
  <si>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</si>
  <si>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</si>
  <si>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</si>
  <si>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</si>
  <si>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</si>
  <si>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</si>
  <si>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</si>
  <si>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</si>
  <si>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</si>
  <si>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</si>
  <si>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</si>
  <si>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</si>
  <si>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</si>
  <si>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</si>
  <si>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</si>
  <si>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</si>
  <si>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</si>
  <si>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</si>
  <si>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</si>
  <si>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</si>
  <si>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</si>
  <si>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</si>
  <si>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</si>
  <si>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</si>
  <si>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</si>
  <si>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1500 руб/1 грузчик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</si>
  <si>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</si>
  <si>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</si>
  <si>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</si>
  <si>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</si>
  <si>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</si>
  <si>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</si>
  <si>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</si>
  <si>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</si>
  <si>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</si>
  <si>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</si>
  <si>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</si>
  <si>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</si>
  <si>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</si>
  <si>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</si>
  <si>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</si>
  <si>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</si>
  <si>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</si>
  <si>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</si>
  <si>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</si>
  <si>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</si>
  <si>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</si>
  <si>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</si>
  <si>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</si>
  <si>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</si>
  <si>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</si>
  <si>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</si>
  <si>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</si>
  <si>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МОСКВА</t>
  </si>
  <si>
    <t>НЯГАНЬ</t>
  </si>
  <si>
    <t xml:space="preserve">погрузо-разгрузочные операции на складе отправителя/получателя </t>
  </si>
  <si>
    <t>ИВАНОВО</t>
  </si>
  <si>
    <t>(4932)394646; +7(4932)504646 4932@fastrans.ru</t>
  </si>
  <si>
    <t>Расценки действуют с 20.02.2019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</si>
  <si>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</si>
  <si>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</si>
  <si>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САНКТ - ПЕТЕРБУРГ</t>
  </si>
  <si>
    <t>ПЕРМЬ</t>
  </si>
  <si>
    <t>ИЗ НОЯБРЬСКА В:</t>
  </si>
  <si>
    <t>НЕФТЕЮГАНСК</t>
  </si>
  <si>
    <t>Дог</t>
  </si>
  <si>
    <t>дог.</t>
  </si>
  <si>
    <t>Ноябрьск</t>
  </si>
  <si>
    <t>ОФИС - (3496) 35-49-87,35-49-91,35-49-94 , nb@fastrans.ru</t>
  </si>
  <si>
    <t>ЯНАО, г.Ноябрьск, промзона, панель 12, проезд 10</t>
  </si>
  <si>
    <t>5/6</t>
  </si>
  <si>
    <t>11/12</t>
  </si>
  <si>
    <t>12/13</t>
  </si>
  <si>
    <t>4/5</t>
  </si>
  <si>
    <t>10/11</t>
  </si>
  <si>
    <t>13/14</t>
  </si>
  <si>
    <t>3/4</t>
  </si>
  <si>
    <t>6/7</t>
  </si>
  <si>
    <t>НОВЫЙ УРЕНГОЙ</t>
  </si>
  <si>
    <t>утч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</si>
  <si>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</si>
  <si>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Группа компаний FASTrans</t>
  </si>
  <si>
    <r>
      <t xml:space="preserve">ОФИС - (3496) 35-49-87,35-49-91,35-49-94 , </t>
    </r>
    <r>
      <rPr>
        <b/>
        <sz val="11"/>
        <color indexed="49"/>
        <rFont val="Arial"/>
        <family val="2"/>
      </rPr>
      <t>nb@fastrans.ru</t>
    </r>
  </si>
  <si>
    <t>www.fastrans.ru</t>
  </si>
  <si>
    <t>Автоэкспедирование по г.Ноябрьск</t>
  </si>
  <si>
    <t>Объем</t>
  </si>
  <si>
    <t>до 20м3</t>
  </si>
  <si>
    <t>до 15м3</t>
  </si>
  <si>
    <t>до 8м3</t>
  </si>
  <si>
    <t>до 5м3</t>
  </si>
  <si>
    <t>до 3м3</t>
  </si>
  <si>
    <t>до 1м3</t>
  </si>
  <si>
    <t>Доставка груза получателю, руб./доставка с пропускной системой (габаритного груза)</t>
  </si>
  <si>
    <t>2000/4800</t>
  </si>
  <si>
    <t>1200/1600</t>
  </si>
  <si>
    <t>700/900</t>
  </si>
  <si>
    <t>600/900</t>
  </si>
  <si>
    <t>Нормативное время разгрузки, мин./доставка с пропускной системой (габаритного груза)</t>
  </si>
  <si>
    <t>Простой авто на погрузку сверх норматива, руб./доставка с пропускной системой*</t>
  </si>
  <si>
    <t>1000/2400</t>
  </si>
  <si>
    <t>600/800</t>
  </si>
  <si>
    <t>Доставка груза в отдаленный район, руб. /доставка с пропускной системой (габаритного груза)**</t>
  </si>
  <si>
    <t>Примечание:</t>
  </si>
  <si>
    <t>Простой авто*: Время простоя определяется, по отметке получателя в ТТН, о времени прибытия и убытия а/м. Это является основанием, для высталения дополнительного счета (отправителю/получателю).</t>
  </si>
  <si>
    <t>Отдаленный районы**: 11км. Холмогорского шоссе, Аэропорт, дальнее СМП</t>
  </si>
  <si>
    <t>За расчетом, не габаритного груза, обращаться в офис.</t>
  </si>
  <si>
    <t>Груз сдается по по колличеству мест по транспортной накладной, без внутритарного осмотра.</t>
  </si>
  <si>
    <t>Стоимость каждой отправки рассчитывается в каждом случае индивидуально!</t>
  </si>
  <si>
    <t>Если при экспедирование груза до получателя, по каким то причинам не производятся погрузо-разгрузочные работы, заявка считается не выполненной, клиент обязан оплатить пробег а/м, исходя из стоимости услуг.</t>
  </si>
  <si>
    <t>(351) 725-90-42, mag@fastrans.ru</t>
  </si>
  <si>
    <t>(922)4792855; nur@fastrans.ru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</si>
</sst>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;[Red]0.00"/>
    <numFmt numFmtId="174" formatCode="#,##0.00\ _₽;[Red]#,##0.00\ _₽"/>
    <numFmt numFmtId="175" formatCode="0.0"/>
    <numFmt numFmtId="176" formatCode="#,##0.0"/>
    <numFmt numFmtId="177" formatCode="0;[Red]0"/>
    <numFmt numFmtId="178" formatCode="0.0;[Red]0.0"/>
    <numFmt numFmtId="179" formatCode="0;[Red]\-0"/>
    <numFmt numFmtId="180" formatCode="[$-FC19]d\ mmmm\ yyyy\ &quot;г.&quot;"/>
  </numFmts>
  <fonts count="99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1"/>
      <color indexed="4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"/>
      <family val="2"/>
    </font>
    <font>
      <b/>
      <sz val="12"/>
      <color indexed="49"/>
      <name val="Arial Black"/>
      <family val="2"/>
    </font>
    <font>
      <b/>
      <sz val="16"/>
      <color indexed="49"/>
      <name val="Arial Black"/>
      <family val="2"/>
    </font>
    <font>
      <b/>
      <sz val="11"/>
      <color indexed="8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6"/>
      <color indexed="56"/>
      <name val="Arial Black"/>
      <family val="2"/>
    </font>
    <font>
      <b/>
      <sz val="16"/>
      <color indexed="56"/>
      <name val="Arial"/>
      <family val="2"/>
    </font>
    <font>
      <b/>
      <sz val="8"/>
      <color indexed="8"/>
      <name val="Arial"/>
      <family val="2"/>
    </font>
    <font>
      <b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rgb="FF4F81BD"/>
      <name val="Arial Black"/>
      <family val="2"/>
    </font>
    <font>
      <b/>
      <sz val="16"/>
      <color rgb="FF4F81BD"/>
      <name val="Arial Black"/>
      <family val="2"/>
    </font>
    <font>
      <b/>
      <sz val="12"/>
      <color rgb="FF0070C0"/>
      <name val="Arial"/>
      <family val="2"/>
    </font>
    <font>
      <b/>
      <sz val="11"/>
      <color rgb="FFFF0000"/>
      <name val="Calibri"/>
      <family val="2"/>
    </font>
    <font>
      <b/>
      <sz val="16"/>
      <color rgb="FF002060"/>
      <name val="Arial Black"/>
      <family val="2"/>
    </font>
    <font>
      <b/>
      <sz val="16"/>
      <color rgb="FF002060"/>
      <name val="Arial"/>
      <family val="2"/>
    </font>
    <font>
      <b/>
      <sz val="11"/>
      <color rgb="FF4F81BD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3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4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vertical="center" wrapText="1"/>
    </xf>
    <xf numFmtId="0" fontId="7" fillId="34" borderId="13" xfId="55" applyNumberFormat="1" applyFont="1" applyFill="1" applyBorder="1" applyAlignment="1">
      <alignment horizontal="center" vertical="center" wrapText="1"/>
      <protection/>
    </xf>
    <xf numFmtId="0" fontId="7" fillId="34" borderId="13" xfId="55" applyNumberFormat="1" applyFont="1" applyFill="1" applyBorder="1" applyAlignment="1">
      <alignment horizontal="center" vertical="center"/>
      <protection/>
    </xf>
    <xf numFmtId="0" fontId="9" fillId="34" borderId="13" xfId="55" applyNumberFormat="1" applyFont="1" applyFill="1" applyBorder="1" applyAlignment="1">
      <alignment horizontal="center" vertical="center" wrapText="1"/>
      <protection/>
    </xf>
    <xf numFmtId="0" fontId="9" fillId="34" borderId="13" xfId="55" applyNumberFormat="1" applyFont="1" applyFill="1" applyBorder="1" applyAlignment="1">
      <alignment horizontal="center" vertical="center"/>
      <protection/>
    </xf>
    <xf numFmtId="49" fontId="29" fillId="0" borderId="12" xfId="0" applyNumberFormat="1" applyFont="1" applyFill="1" applyBorder="1" applyAlignment="1">
      <alignment vertical="center" wrapText="1"/>
    </xf>
    <xf numFmtId="174" fontId="8" fillId="0" borderId="0" xfId="0" applyNumberFormat="1" applyFont="1" applyFill="1" applyAlignment="1">
      <alignment vertical="center"/>
    </xf>
    <xf numFmtId="174" fontId="11" fillId="0" borderId="0" xfId="0" applyNumberFormat="1" applyFont="1" applyFill="1" applyAlignment="1">
      <alignment vertical="center"/>
    </xf>
    <xf numFmtId="174" fontId="31" fillId="0" borderId="0" xfId="0" applyNumberFormat="1" applyFont="1" applyFill="1" applyAlignment="1">
      <alignment vertical="center"/>
    </xf>
    <xf numFmtId="174" fontId="11" fillId="0" borderId="10" xfId="0" applyNumberFormat="1" applyFont="1" applyFill="1" applyBorder="1" applyAlignment="1">
      <alignment horizontal="left" vertical="center"/>
    </xf>
    <xf numFmtId="174" fontId="11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49" fontId="16" fillId="33" borderId="15" xfId="0" applyNumberFormat="1" applyFont="1" applyFill="1" applyBorder="1" applyAlignment="1">
      <alignment vertical="center" wrapText="1"/>
    </xf>
    <xf numFmtId="0" fontId="7" fillId="34" borderId="16" xfId="55" applyNumberFormat="1" applyFont="1" applyFill="1" applyBorder="1" applyAlignment="1">
      <alignment horizontal="center" vertical="center" wrapText="1"/>
      <protection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75" fontId="10" fillId="0" borderId="17" xfId="55" applyNumberFormat="1" applyFont="1" applyFill="1" applyBorder="1" applyAlignment="1">
      <alignment horizontal="center" vertical="center"/>
      <protection/>
    </xf>
    <xf numFmtId="175" fontId="10" fillId="0" borderId="18" xfId="55" applyNumberFormat="1" applyFont="1" applyFill="1" applyBorder="1" applyAlignment="1">
      <alignment horizontal="center" vertical="center"/>
      <protection/>
    </xf>
    <xf numFmtId="0" fontId="10" fillId="0" borderId="17" xfId="0" applyNumberFormat="1" applyFont="1" applyFill="1" applyBorder="1" applyAlignment="1">
      <alignment horizontal="center" vertical="center"/>
    </xf>
    <xf numFmtId="0" fontId="7" fillId="0" borderId="19" xfId="57" applyNumberFormat="1" applyFont="1" applyFill="1" applyBorder="1" applyAlignment="1">
      <alignment horizontal="center" vertical="top"/>
      <protection/>
    </xf>
    <xf numFmtId="3" fontId="7" fillId="0" borderId="19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173" fontId="10" fillId="0" borderId="12" xfId="55" applyNumberFormat="1" applyFont="1" applyFill="1" applyBorder="1" applyAlignment="1">
      <alignment horizontal="center" vertical="center"/>
      <protection/>
    </xf>
    <xf numFmtId="3" fontId="7" fillId="0" borderId="13" xfId="57" applyNumberFormat="1" applyFont="1" applyFill="1" applyBorder="1" applyAlignment="1">
      <alignment horizontal="center" vertical="top"/>
      <protection/>
    </xf>
    <xf numFmtId="177" fontId="10" fillId="0" borderId="12" xfId="55" applyNumberFormat="1" applyFont="1" applyFill="1" applyBorder="1" applyAlignment="1">
      <alignment horizontal="center" vertical="center"/>
      <protection/>
    </xf>
    <xf numFmtId="0" fontId="12" fillId="0" borderId="19" xfId="57" applyNumberFormat="1" applyFont="1" applyFill="1" applyBorder="1" applyAlignment="1">
      <alignment horizontal="center" vertical="top"/>
      <protection/>
    </xf>
    <xf numFmtId="3" fontId="12" fillId="0" borderId="19" xfId="57" applyNumberFormat="1" applyFont="1" applyFill="1" applyBorder="1" applyAlignment="1">
      <alignment horizontal="center" vertical="top"/>
      <protection/>
    </xf>
    <xf numFmtId="3" fontId="7" fillId="0" borderId="19" xfId="0" applyNumberFormat="1" applyFont="1" applyFill="1" applyBorder="1" applyAlignment="1">
      <alignment horizontal="center" vertical="top"/>
    </xf>
    <xf numFmtId="1" fontId="7" fillId="0" borderId="19" xfId="57" applyNumberFormat="1" applyFont="1" applyFill="1" applyBorder="1" applyAlignment="1">
      <alignment horizontal="center" vertical="top" wrapText="1"/>
      <protection/>
    </xf>
    <xf numFmtId="173" fontId="10" fillId="0" borderId="20" xfId="55" applyNumberFormat="1" applyFont="1" applyFill="1" applyBorder="1" applyAlignment="1">
      <alignment horizontal="center" vertical="center"/>
      <protection/>
    </xf>
    <xf numFmtId="177" fontId="10" fillId="0" borderId="20" xfId="55" applyNumberFormat="1" applyFont="1" applyFill="1" applyBorder="1" applyAlignment="1">
      <alignment horizontal="center" vertical="center"/>
      <protection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8" xfId="55" applyNumberFormat="1" applyFont="1" applyFill="1" applyBorder="1" applyAlignment="1">
      <alignment horizontal="center" vertical="center"/>
      <protection/>
    </xf>
    <xf numFmtId="0" fontId="38" fillId="0" borderId="18" xfId="55" applyNumberFormat="1" applyFont="1" applyFill="1" applyBorder="1" applyAlignment="1">
      <alignment horizontal="center" vertical="center"/>
      <protection/>
    </xf>
    <xf numFmtId="0" fontId="10" fillId="0" borderId="18" xfId="55" applyFont="1" applyFill="1" applyBorder="1" applyAlignment="1">
      <alignment horizontal="center" vertical="center"/>
      <protection/>
    </xf>
    <xf numFmtId="0" fontId="10" fillId="0" borderId="21" xfId="55" applyNumberFormat="1" applyFont="1" applyFill="1" applyBorder="1" applyAlignment="1">
      <alignment horizontal="center" vertical="center"/>
      <protection/>
    </xf>
    <xf numFmtId="0" fontId="38" fillId="0" borderId="21" xfId="55" applyNumberFormat="1" applyFont="1" applyFill="1" applyBorder="1" applyAlignment="1">
      <alignment horizontal="center" vertical="center"/>
      <protection/>
    </xf>
    <xf numFmtId="3" fontId="10" fillId="0" borderId="21" xfId="55" applyNumberFormat="1" applyFont="1" applyFill="1" applyBorder="1" applyAlignment="1">
      <alignment horizontal="center" vertical="center"/>
      <protection/>
    </xf>
    <xf numFmtId="0" fontId="10" fillId="0" borderId="17" xfId="55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2" fontId="38" fillId="0" borderId="22" xfId="33" applyNumberFormat="1" applyFont="1" applyFill="1" applyBorder="1" applyAlignment="1">
      <alignment horizontal="center" vertical="center" wrapText="1"/>
      <protection/>
    </xf>
    <xf numFmtId="2" fontId="38" fillId="0" borderId="12" xfId="33" applyNumberFormat="1" applyFont="1" applyFill="1" applyBorder="1" applyAlignment="1">
      <alignment horizontal="center" vertical="center" wrapText="1"/>
      <protection/>
    </xf>
    <xf numFmtId="2" fontId="38" fillId="0" borderId="20" xfId="33" applyNumberFormat="1" applyFont="1" applyFill="1" applyBorder="1" applyAlignment="1">
      <alignment horizontal="center" vertical="center" wrapText="1"/>
      <protection/>
    </xf>
    <xf numFmtId="3" fontId="38" fillId="0" borderId="22" xfId="33" applyNumberFormat="1" applyFont="1" applyFill="1" applyBorder="1" applyAlignment="1">
      <alignment horizontal="center" vertical="center"/>
      <protection/>
    </xf>
    <xf numFmtId="3" fontId="38" fillId="0" borderId="12" xfId="33" applyNumberFormat="1" applyFont="1" applyFill="1" applyBorder="1" applyAlignment="1">
      <alignment horizontal="center" vertical="center"/>
      <protection/>
    </xf>
    <xf numFmtId="3" fontId="38" fillId="0" borderId="20" xfId="33" applyNumberFormat="1" applyFont="1" applyFill="1" applyBorder="1" applyAlignment="1">
      <alignment horizontal="center" vertical="center"/>
      <protection/>
    </xf>
    <xf numFmtId="0" fontId="10" fillId="0" borderId="22" xfId="55" applyNumberFormat="1" applyFont="1" applyFill="1" applyBorder="1" applyAlignment="1">
      <alignment horizontal="center" vertical="center"/>
      <protection/>
    </xf>
    <xf numFmtId="0" fontId="10" fillId="0" borderId="12" xfId="55" applyNumberFormat="1" applyFont="1" applyFill="1" applyBorder="1" applyAlignment="1">
      <alignment horizontal="center" vertical="center"/>
      <protection/>
    </xf>
    <xf numFmtId="0" fontId="10" fillId="0" borderId="20" xfId="55" applyNumberFormat="1" applyFont="1" applyFill="1" applyBorder="1" applyAlignment="1">
      <alignment horizontal="center" vertical="center"/>
      <protection/>
    </xf>
    <xf numFmtId="173" fontId="38" fillId="0" borderId="22" xfId="0" applyNumberFormat="1" applyFont="1" applyFill="1" applyBorder="1" applyAlignment="1">
      <alignment horizontal="center" vertical="center" wrapText="1"/>
    </xf>
    <xf numFmtId="173" fontId="38" fillId="0" borderId="12" xfId="33" applyNumberFormat="1" applyFont="1" applyFill="1" applyBorder="1" applyAlignment="1">
      <alignment horizontal="center" vertical="center"/>
      <protection/>
    </xf>
    <xf numFmtId="173" fontId="38" fillId="0" borderId="20" xfId="33" applyNumberFormat="1" applyFont="1" applyFill="1" applyBorder="1" applyAlignment="1">
      <alignment horizontal="center" vertical="center"/>
      <protection/>
    </xf>
    <xf numFmtId="1" fontId="38" fillId="0" borderId="22" xfId="0" applyNumberFormat="1" applyFont="1" applyFill="1" applyBorder="1" applyAlignment="1">
      <alignment horizontal="center" vertical="center" wrapText="1"/>
    </xf>
    <xf numFmtId="1" fontId="38" fillId="0" borderId="12" xfId="33" applyNumberFormat="1" applyFont="1" applyFill="1" applyBorder="1" applyAlignment="1">
      <alignment horizontal="center" vertical="center"/>
      <protection/>
    </xf>
    <xf numFmtId="1" fontId="38" fillId="0" borderId="20" xfId="33" applyNumberFormat="1" applyFont="1" applyFill="1" applyBorder="1" applyAlignment="1">
      <alignment horizontal="center" vertical="center"/>
      <protection/>
    </xf>
    <xf numFmtId="2" fontId="10" fillId="0" borderId="21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177" fontId="10" fillId="0" borderId="22" xfId="55" applyNumberFormat="1" applyFont="1" applyFill="1" applyBorder="1" applyAlignment="1">
      <alignment horizontal="center" vertical="center"/>
      <protection/>
    </xf>
    <xf numFmtId="174" fontId="10" fillId="0" borderId="12" xfId="0" applyNumberFormat="1" applyFont="1" applyFill="1" applyBorder="1" applyAlignment="1">
      <alignment horizontal="center" vertical="center"/>
    </xf>
    <xf numFmtId="174" fontId="10" fillId="0" borderId="20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174" fontId="38" fillId="0" borderId="18" xfId="0" applyNumberFormat="1" applyFont="1" applyFill="1" applyBorder="1" applyAlignment="1">
      <alignment horizontal="center" vertical="center"/>
    </xf>
    <xf numFmtId="3" fontId="38" fillId="0" borderId="18" xfId="0" applyNumberFormat="1" applyFont="1" applyFill="1" applyBorder="1" applyAlignment="1">
      <alignment horizontal="center" vertical="center"/>
    </xf>
    <xf numFmtId="0" fontId="38" fillId="0" borderId="24" xfId="55" applyFont="1" applyFill="1" applyBorder="1" applyAlignment="1">
      <alignment horizontal="center" vertical="center"/>
      <protection/>
    </xf>
    <xf numFmtId="0" fontId="38" fillId="0" borderId="18" xfId="55" applyFont="1" applyFill="1" applyBorder="1" applyAlignment="1">
      <alignment horizontal="center" vertical="center"/>
      <protection/>
    </xf>
    <xf numFmtId="0" fontId="38" fillId="0" borderId="25" xfId="55" applyFont="1" applyFill="1" applyBorder="1" applyAlignment="1">
      <alignment horizontal="center" vertical="center"/>
      <protection/>
    </xf>
    <xf numFmtId="0" fontId="10" fillId="0" borderId="21" xfId="55" applyFont="1" applyFill="1" applyBorder="1" applyAlignment="1">
      <alignment horizontal="center" vertical="center"/>
      <protection/>
    </xf>
    <xf numFmtId="0" fontId="88" fillId="0" borderId="22" xfId="55" applyNumberFormat="1" applyFont="1" applyFill="1" applyBorder="1" applyAlignment="1">
      <alignment horizontal="center" vertical="center"/>
      <protection/>
    </xf>
    <xf numFmtId="0" fontId="88" fillId="0" borderId="12" xfId="55" applyNumberFormat="1" applyFont="1" applyFill="1" applyBorder="1" applyAlignment="1">
      <alignment horizontal="center" vertical="center"/>
      <protection/>
    </xf>
    <xf numFmtId="0" fontId="88" fillId="0" borderId="20" xfId="55" applyNumberFormat="1" applyFont="1" applyFill="1" applyBorder="1" applyAlignment="1">
      <alignment horizontal="center" vertical="center"/>
      <protection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 wrapText="1"/>
    </xf>
    <xf numFmtId="175" fontId="10" fillId="0" borderId="21" xfId="55" applyNumberFormat="1" applyFont="1" applyFill="1" applyBorder="1" applyAlignment="1">
      <alignment horizontal="center" vertical="center"/>
      <protection/>
    </xf>
    <xf numFmtId="174" fontId="38" fillId="0" borderId="21" xfId="0" applyNumberFormat="1" applyFont="1" applyFill="1" applyBorder="1" applyAlignment="1">
      <alignment horizontal="center" vertical="center"/>
    </xf>
    <xf numFmtId="3" fontId="38" fillId="0" borderId="21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8" fillId="0" borderId="22" xfId="55" applyFont="1" applyFill="1" applyBorder="1" applyAlignment="1">
      <alignment horizontal="center"/>
      <protection/>
    </xf>
    <xf numFmtId="3" fontId="88" fillId="0" borderId="27" xfId="55" applyNumberFormat="1" applyFont="1" applyFill="1" applyBorder="1" applyAlignment="1">
      <alignment horizontal="center"/>
      <protection/>
    </xf>
    <xf numFmtId="0" fontId="0" fillId="0" borderId="0" xfId="0" applyAlignment="1">
      <alignment vertical="top" wrapText="1"/>
    </xf>
    <xf numFmtId="0" fontId="89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 shrinkToFit="1"/>
    </xf>
    <xf numFmtId="0" fontId="63" fillId="0" borderId="23" xfId="0" applyFont="1" applyBorder="1" applyAlignment="1">
      <alignment vertical="top" wrapText="1"/>
    </xf>
    <xf numFmtId="0" fontId="63" fillId="0" borderId="23" xfId="0" applyFont="1" applyBorder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64" fillId="0" borderId="0" xfId="0" applyFont="1" applyFill="1" applyBorder="1" applyAlignment="1">
      <alignment vertical="top" wrapText="1"/>
    </xf>
    <xf numFmtId="0" fontId="91" fillId="0" borderId="0" xfId="0" applyNumberFormat="1" applyFont="1" applyAlignment="1">
      <alignment horizontal="center" vertical="center" wrapText="1"/>
    </xf>
    <xf numFmtId="49" fontId="12" fillId="0" borderId="19" xfId="57" applyNumberFormat="1" applyFont="1" applyFill="1" applyBorder="1" applyAlignment="1">
      <alignment horizontal="center" vertical="center"/>
      <protection/>
    </xf>
    <xf numFmtId="0" fontId="37" fillId="0" borderId="19" xfId="0" applyNumberFormat="1" applyFont="1" applyFill="1" applyBorder="1" applyAlignment="1">
      <alignment horizontal="left" vertical="center"/>
    </xf>
    <xf numFmtId="49" fontId="12" fillId="0" borderId="13" xfId="57" applyNumberFormat="1" applyFont="1" applyFill="1" applyBorder="1" applyAlignment="1">
      <alignment horizontal="center" vertical="center"/>
      <protection/>
    </xf>
    <xf numFmtId="0" fontId="37" fillId="0" borderId="19" xfId="0" applyNumberFormat="1" applyFont="1" applyFill="1" applyBorder="1" applyAlignment="1">
      <alignment horizontal="left" vertical="center" wrapText="1"/>
    </xf>
    <xf numFmtId="0" fontId="4" fillId="0" borderId="13" xfId="55" applyNumberFormat="1" applyFont="1" applyFill="1" applyBorder="1" applyAlignment="1">
      <alignment horizontal="left" vertical="center"/>
      <protection/>
    </xf>
    <xf numFmtId="0" fontId="37" fillId="0" borderId="28" xfId="0" applyNumberFormat="1" applyFont="1" applyFill="1" applyBorder="1" applyAlignment="1">
      <alignment horizontal="left" vertical="center"/>
    </xf>
    <xf numFmtId="0" fontId="37" fillId="0" borderId="29" xfId="0" applyNumberFormat="1" applyFont="1" applyFill="1" applyBorder="1" applyAlignment="1">
      <alignment horizontal="left" vertical="center"/>
    </xf>
    <xf numFmtId="49" fontId="29" fillId="0" borderId="12" xfId="0" applyNumberFormat="1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7" fillId="34" borderId="13" xfId="5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2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5" fillId="0" borderId="0" xfId="0" applyNumberFormat="1" applyFont="1" applyBorder="1" applyAlignment="1">
      <alignment horizontal="right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72" fontId="32" fillId="0" borderId="30" xfId="0" applyNumberFormat="1" applyFont="1" applyBorder="1" applyAlignment="1">
      <alignment horizontal="center" wrapText="1"/>
    </xf>
    <xf numFmtId="172" fontId="32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8" fillId="0" borderId="31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left" vertical="center" wrapText="1"/>
    </xf>
    <xf numFmtId="49" fontId="8" fillId="0" borderId="34" xfId="0" applyNumberFormat="1" applyFont="1" applyFill="1" applyBorder="1" applyAlignment="1">
      <alignment horizontal="left" vertical="center" wrapText="1"/>
    </xf>
    <xf numFmtId="49" fontId="8" fillId="0" borderId="35" xfId="0" applyNumberFormat="1" applyFont="1" applyFill="1" applyBorder="1" applyAlignment="1">
      <alignment horizontal="left" vertical="center" wrapText="1"/>
    </xf>
    <xf numFmtId="49" fontId="8" fillId="0" borderId="36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33" borderId="34" xfId="0" applyNumberFormat="1" applyFont="1" applyFill="1" applyBorder="1" applyAlignment="1">
      <alignment horizontal="center" vertical="center" wrapText="1"/>
    </xf>
    <xf numFmtId="0" fontId="7" fillId="33" borderId="35" xfId="0" applyNumberFormat="1" applyFont="1" applyFill="1" applyBorder="1" applyAlignment="1">
      <alignment horizontal="center" vertical="center" wrapText="1"/>
    </xf>
    <xf numFmtId="0" fontId="7" fillId="33" borderId="36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 wrapText="1"/>
    </xf>
    <xf numFmtId="0" fontId="21" fillId="34" borderId="13" xfId="55" applyNumberFormat="1" applyFont="1" applyFill="1" applyBorder="1" applyAlignment="1">
      <alignment horizontal="center" vertical="center"/>
      <protection/>
    </xf>
    <xf numFmtId="0" fontId="21" fillId="34" borderId="16" xfId="55" applyNumberFormat="1" applyFont="1" applyFill="1" applyBorder="1" applyAlignment="1">
      <alignment horizontal="center" vertical="center"/>
      <protection/>
    </xf>
    <xf numFmtId="49" fontId="7" fillId="34" borderId="13" xfId="55" applyNumberFormat="1" applyFont="1" applyFill="1" applyBorder="1" applyAlignment="1">
      <alignment horizontal="center" vertical="center" wrapText="1"/>
      <protection/>
    </xf>
    <xf numFmtId="49" fontId="7" fillId="34" borderId="16" xfId="55" applyNumberFormat="1" applyFont="1" applyFill="1" applyBorder="1" applyAlignment="1">
      <alignment horizontal="center" vertical="center" wrapText="1"/>
      <protection/>
    </xf>
    <xf numFmtId="0" fontId="7" fillId="34" borderId="13" xfId="55" applyNumberFormat="1" applyFont="1" applyFill="1" applyBorder="1" applyAlignment="1">
      <alignment horizontal="center" vertical="center"/>
      <protection/>
    </xf>
    <xf numFmtId="0" fontId="27" fillId="0" borderId="37" xfId="0" applyNumberFormat="1" applyFont="1" applyBorder="1" applyAlignment="1">
      <alignment horizontal="right" vertical="center" wrapText="1"/>
    </xf>
    <xf numFmtId="0" fontId="28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17" fillId="0" borderId="20" xfId="0" applyNumberFormat="1" applyFont="1" applyFill="1" applyBorder="1" applyAlignment="1">
      <alignment horizontal="left" vertical="center" wrapText="1"/>
    </xf>
    <xf numFmtId="49" fontId="17" fillId="0" borderId="27" xfId="0" applyNumberFormat="1" applyFont="1" applyFill="1" applyBorder="1" applyAlignment="1">
      <alignment horizontal="left" vertical="center" wrapText="1"/>
    </xf>
    <xf numFmtId="49" fontId="17" fillId="0" borderId="22" xfId="0" applyNumberFormat="1" applyFont="1" applyFill="1" applyBorder="1" applyAlignment="1">
      <alignment horizontal="left" vertical="center" wrapText="1"/>
    </xf>
    <xf numFmtId="0" fontId="15" fillId="0" borderId="34" xfId="0" applyNumberFormat="1" applyFont="1" applyFill="1" applyBorder="1" applyAlignment="1">
      <alignment horizontal="left" vertical="center" wrapText="1"/>
    </xf>
    <xf numFmtId="0" fontId="15" fillId="0" borderId="35" xfId="0" applyNumberFormat="1" applyFont="1" applyFill="1" applyBorder="1" applyAlignment="1">
      <alignment horizontal="left" vertical="center" wrapText="1"/>
    </xf>
    <xf numFmtId="0" fontId="15" fillId="0" borderId="36" xfId="0" applyNumberFormat="1" applyFont="1" applyFill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9" fontId="16" fillId="0" borderId="2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6" fillId="33" borderId="39" xfId="0" applyNumberFormat="1" applyFont="1" applyFill="1" applyBorder="1" applyAlignment="1">
      <alignment horizontal="left" vertical="center" wrapText="1"/>
    </xf>
    <xf numFmtId="49" fontId="16" fillId="33" borderId="40" xfId="0" applyNumberFormat="1" applyFont="1" applyFill="1" applyBorder="1" applyAlignment="1">
      <alignment horizontal="left" vertical="center" wrapText="1"/>
    </xf>
    <xf numFmtId="49" fontId="16" fillId="33" borderId="41" xfId="0" applyNumberFormat="1" applyFont="1" applyFill="1" applyBorder="1" applyAlignment="1">
      <alignment horizontal="left" vertical="center" wrapText="1"/>
    </xf>
    <xf numFmtId="0" fontId="16" fillId="33" borderId="39" xfId="0" applyFont="1" applyFill="1" applyBorder="1" applyAlignment="1">
      <alignment horizontal="left" vertical="center" wrapText="1"/>
    </xf>
    <xf numFmtId="0" fontId="16" fillId="33" borderId="40" xfId="0" applyFont="1" applyFill="1" applyBorder="1" applyAlignment="1">
      <alignment horizontal="left" vertical="center" wrapText="1"/>
    </xf>
    <xf numFmtId="0" fontId="16" fillId="33" borderId="41" xfId="0" applyFont="1" applyFill="1" applyBorder="1" applyAlignment="1">
      <alignment horizontal="left" vertical="center" wrapText="1"/>
    </xf>
    <xf numFmtId="49" fontId="8" fillId="0" borderId="34" xfId="0" applyNumberFormat="1" applyFont="1" applyFill="1" applyBorder="1" applyAlignment="1">
      <alignment vertical="center" wrapText="1"/>
    </xf>
    <xf numFmtId="49" fontId="8" fillId="0" borderId="35" xfId="0" applyNumberFormat="1" applyFont="1" applyFill="1" applyBorder="1" applyAlignment="1">
      <alignment vertical="center" wrapText="1"/>
    </xf>
    <xf numFmtId="49" fontId="8" fillId="0" borderId="36" xfId="0" applyNumberFormat="1" applyFont="1" applyFill="1" applyBorder="1" applyAlignment="1">
      <alignment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7" xfId="57" applyNumberFormat="1" applyFont="1" applyFill="1" applyBorder="1" applyAlignment="1">
      <alignment horizontal="center" vertical="center"/>
      <protection/>
    </xf>
    <xf numFmtId="49" fontId="12" fillId="0" borderId="28" xfId="57" applyNumberFormat="1" applyFont="1" applyFill="1" applyBorder="1" applyAlignment="1">
      <alignment horizontal="center" vertical="center"/>
      <protection/>
    </xf>
    <xf numFmtId="49" fontId="12" fillId="0" borderId="29" xfId="57" applyNumberFormat="1" applyFont="1" applyFill="1" applyBorder="1" applyAlignment="1">
      <alignment horizontal="center" vertical="center"/>
      <protection/>
    </xf>
    <xf numFmtId="0" fontId="92" fillId="0" borderId="0" xfId="0" applyFont="1" applyAlignment="1">
      <alignment horizontal="center" vertical="top" wrapText="1"/>
    </xf>
    <xf numFmtId="0" fontId="62" fillId="2" borderId="42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vertical="top" wrapText="1"/>
    </xf>
    <xf numFmtId="0" fontId="93" fillId="0" borderId="0" xfId="0" applyFont="1" applyAlignment="1">
      <alignment horizontal="left" vertical="center" shrinkToFit="1"/>
    </xf>
    <xf numFmtId="0" fontId="94" fillId="0" borderId="0" xfId="0" applyFont="1" applyAlignment="1">
      <alignment horizontal="left" vertical="center" shrinkToFit="1"/>
    </xf>
    <xf numFmtId="0" fontId="95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36" fillId="0" borderId="43" xfId="43" applyBorder="1" applyAlignment="1">
      <alignment horizontal="center" vertical="center"/>
    </xf>
    <xf numFmtId="0" fontId="9" fillId="35" borderId="13" xfId="57" applyNumberFormat="1" applyFont="1" applyFill="1" applyBorder="1" applyAlignment="1">
      <alignment horizontal="center" vertical="center"/>
      <protection/>
    </xf>
    <xf numFmtId="3" fontId="9" fillId="35" borderId="13" xfId="57" applyNumberFormat="1" applyFont="1" applyFill="1" applyBorder="1" applyAlignment="1">
      <alignment horizontal="center" vertical="center"/>
      <protection/>
    </xf>
    <xf numFmtId="0" fontId="97" fillId="0" borderId="13" xfId="0" applyFont="1" applyBorder="1" applyAlignment="1">
      <alignment horizontal="left" vertical="center"/>
    </xf>
    <xf numFmtId="49" fontId="98" fillId="0" borderId="13" xfId="0" applyNumberFormat="1" applyFont="1" applyBorder="1" applyAlignment="1">
      <alignment horizontal="center" vertical="center"/>
    </xf>
    <xf numFmtId="0" fontId="68" fillId="0" borderId="13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177" fontId="12" fillId="0" borderId="13" xfId="57" applyNumberFormat="1" applyFont="1" applyFill="1" applyBorder="1" applyAlignment="1">
      <alignment horizontal="center" vertical="center" wrapText="1"/>
      <protection/>
    </xf>
    <xf numFmtId="177" fontId="12" fillId="0" borderId="13" xfId="55" applyNumberFormat="1" applyFont="1" applyFill="1" applyBorder="1" applyAlignment="1">
      <alignment horizontal="center" vertical="center" wrapText="1"/>
      <protection/>
    </xf>
    <xf numFmtId="0" fontId="12" fillId="0" borderId="13" xfId="57" applyNumberFormat="1" applyFont="1" applyFill="1" applyBorder="1" applyAlignment="1">
      <alignment horizontal="center" vertical="center" wrapText="1"/>
      <protection/>
    </xf>
    <xf numFmtId="0" fontId="12" fillId="0" borderId="13" xfId="55" applyNumberFormat="1" applyFont="1" applyFill="1" applyBorder="1" applyAlignment="1">
      <alignment horizontal="center" vertical="center" wrapText="1"/>
      <protection/>
    </xf>
    <xf numFmtId="0" fontId="68" fillId="0" borderId="28" xfId="33" applyNumberFormat="1" applyFont="1" applyFill="1" applyBorder="1" applyAlignment="1">
      <alignment horizontal="center" vertical="center" wrapText="1"/>
      <protection/>
    </xf>
    <xf numFmtId="0" fontId="68" fillId="0" borderId="29" xfId="33" applyNumberFormat="1" applyFont="1" applyFill="1" applyBorder="1" applyAlignment="1">
      <alignment horizontal="center" vertical="center" wrapText="1"/>
      <protection/>
    </xf>
    <xf numFmtId="3" fontId="12" fillId="0" borderId="44" xfId="57" applyNumberFormat="1" applyFont="1" applyFill="1" applyBorder="1" applyAlignment="1">
      <alignment horizontal="center" vertical="center" wrapText="1"/>
      <protection/>
    </xf>
    <xf numFmtId="0" fontId="12" fillId="0" borderId="45" xfId="0" applyFont="1" applyFill="1" applyBorder="1" applyAlignment="1">
      <alignment horizontal="center" vertical="center" wrapText="1"/>
    </xf>
    <xf numFmtId="3" fontId="69" fillId="0" borderId="13" xfId="57" applyNumberFormat="1" applyFont="1" applyFill="1" applyBorder="1" applyAlignment="1">
      <alignment horizontal="center" vertical="center" wrapText="1"/>
      <protection/>
    </xf>
    <xf numFmtId="0" fontId="69" fillId="0" borderId="13" xfId="55" applyFont="1" applyFill="1" applyBorder="1" applyAlignment="1">
      <alignment horizontal="center" vertical="center" wrapText="1"/>
      <protection/>
    </xf>
    <xf numFmtId="177" fontId="12" fillId="0" borderId="16" xfId="57" applyNumberFormat="1" applyFont="1" applyFill="1" applyBorder="1" applyAlignment="1">
      <alignment horizontal="center" vertical="center" wrapText="1"/>
      <protection/>
    </xf>
    <xf numFmtId="177" fontId="12" fillId="0" borderId="46" xfId="57" applyNumberFormat="1" applyFont="1" applyFill="1" applyBorder="1" applyAlignment="1">
      <alignment horizontal="center" vertical="center" wrapText="1"/>
      <protection/>
    </xf>
    <xf numFmtId="0" fontId="12" fillId="0" borderId="28" xfId="57" applyNumberFormat="1" applyFont="1" applyFill="1" applyBorder="1" applyAlignment="1">
      <alignment horizontal="center" vertical="center" wrapText="1"/>
      <protection/>
    </xf>
    <xf numFmtId="0" fontId="12" fillId="0" borderId="29" xfId="57" applyNumberFormat="1" applyFont="1" applyFill="1" applyBorder="1" applyAlignment="1">
      <alignment horizontal="center" vertical="center" wrapText="1"/>
      <protection/>
    </xf>
    <xf numFmtId="0" fontId="68" fillId="0" borderId="13" xfId="57" applyNumberFormat="1" applyFont="1" applyFill="1" applyBorder="1" applyAlignment="1">
      <alignment horizontal="center" vertical="center" wrapText="1"/>
      <protection/>
    </xf>
    <xf numFmtId="0" fontId="98" fillId="0" borderId="19" xfId="57" applyNumberFormat="1" applyFont="1" applyFill="1" applyBorder="1" applyAlignment="1">
      <alignment horizontal="center" vertical="center" wrapText="1"/>
      <protection/>
    </xf>
    <xf numFmtId="0" fontId="68" fillId="0" borderId="19" xfId="57" applyNumberFormat="1" applyFont="1" applyFill="1" applyBorder="1" applyAlignment="1">
      <alignment horizontal="center" vertical="center" wrapText="1"/>
      <protection/>
    </xf>
    <xf numFmtId="0" fontId="68" fillId="0" borderId="28" xfId="57" applyNumberFormat="1" applyFont="1" applyFill="1" applyBorder="1" applyAlignment="1">
      <alignment horizontal="center" vertical="center" wrapText="1"/>
      <protection/>
    </xf>
    <xf numFmtId="0" fontId="68" fillId="0" borderId="47" xfId="57" applyNumberFormat="1" applyFont="1" applyFill="1" applyBorder="1" applyAlignment="1">
      <alignment horizontal="center" vertical="center" wrapText="1"/>
      <protection/>
    </xf>
    <xf numFmtId="0" fontId="68" fillId="0" borderId="48" xfId="57" applyNumberFormat="1" applyFont="1" applyFill="1" applyBorder="1" applyAlignment="1">
      <alignment horizontal="center" vertical="center" wrapText="1"/>
      <protection/>
    </xf>
    <xf numFmtId="0" fontId="68" fillId="0" borderId="46" xfId="57" applyNumberFormat="1" applyFont="1" applyFill="1" applyBorder="1" applyAlignment="1">
      <alignment horizontal="center" vertical="center" wrapText="1"/>
      <protection/>
    </xf>
    <xf numFmtId="0" fontId="68" fillId="0" borderId="19" xfId="0" applyNumberFormat="1" applyFont="1" applyFill="1" applyBorder="1" applyAlignment="1">
      <alignment horizontal="center" vertical="center" wrapText="1"/>
    </xf>
    <xf numFmtId="175" fontId="12" fillId="0" borderId="49" xfId="0" applyNumberFormat="1" applyFont="1" applyFill="1" applyBorder="1" applyAlignment="1">
      <alignment horizontal="center"/>
    </xf>
    <xf numFmtId="2" fontId="12" fillId="0" borderId="49" xfId="0" applyNumberFormat="1" applyFont="1" applyFill="1" applyBorder="1" applyAlignment="1">
      <alignment horizontal="center"/>
    </xf>
    <xf numFmtId="177" fontId="12" fillId="0" borderId="19" xfId="57" applyNumberFormat="1" applyFont="1" applyFill="1" applyBorder="1" applyAlignment="1">
      <alignment horizontal="center" vertical="center" wrapText="1"/>
      <protection/>
    </xf>
    <xf numFmtId="177" fontId="12" fillId="0" borderId="19" xfId="55" applyNumberFormat="1" applyFont="1" applyFill="1" applyBorder="1" applyAlignment="1">
      <alignment horizontal="center" vertical="center" wrapText="1"/>
      <protection/>
    </xf>
    <xf numFmtId="0" fontId="98" fillId="0" borderId="28" xfId="57" applyNumberFormat="1" applyFont="1" applyFill="1" applyBorder="1" applyAlignment="1">
      <alignment horizontal="center" vertical="center" wrapText="1"/>
      <protection/>
    </xf>
    <xf numFmtId="0" fontId="98" fillId="0" borderId="50" xfId="57" applyNumberFormat="1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1" fontId="12" fillId="0" borderId="13" xfId="57" applyNumberFormat="1" applyFont="1" applyFill="1" applyBorder="1" applyAlignment="1">
      <alignment horizontal="center" vertical="center" wrapText="1"/>
      <protection/>
    </xf>
    <xf numFmtId="1" fontId="12" fillId="0" borderId="13" xfId="0" applyNumberFormat="1" applyFont="1" applyFill="1" applyBorder="1" applyAlignment="1">
      <alignment horizontal="center" vertical="center" wrapText="1"/>
    </xf>
    <xf numFmtId="49" fontId="16" fillId="0" borderId="12" xfId="56" applyNumberFormat="1" applyFont="1" applyFill="1" applyBorder="1" applyAlignment="1">
      <alignment horizontal="left" vertical="center" wrapText="1"/>
      <protection/>
    </xf>
    <xf numFmtId="0" fontId="17" fillId="0" borderId="12" xfId="56" applyFont="1" applyBorder="1" applyAlignment="1">
      <alignment horizontal="left" vertical="center" wrapText="1"/>
      <protection/>
    </xf>
    <xf numFmtId="0" fontId="0" fillId="0" borderId="12" xfId="56" applyFont="1" applyBorder="1" applyAlignment="1">
      <alignment horizontal="left" vertical="center" wrapText="1"/>
      <protection/>
    </xf>
    <xf numFmtId="49" fontId="29" fillId="0" borderId="12" xfId="56" applyNumberFormat="1" applyFont="1" applyFill="1" applyBorder="1" applyAlignment="1">
      <alignment vertical="center" wrapText="1"/>
      <protection/>
    </xf>
    <xf numFmtId="49" fontId="30" fillId="0" borderId="12" xfId="56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3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28575</xdr:rowOff>
    </xdr:from>
    <xdr:to>
      <xdr:col>6</xdr:col>
      <xdr:colOff>323850</xdr:colOff>
      <xdr:row>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28575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trans.ru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5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4.5742187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37" customWidth="1"/>
    <col min="15" max="15" width="6.7109375" style="32" hidden="1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164" t="s">
        <v>94</v>
      </c>
      <c r="B1" s="164"/>
      <c r="C1" s="164"/>
      <c r="D1" s="164"/>
      <c r="E1" s="164"/>
      <c r="F1" s="165"/>
      <c r="G1" s="165"/>
      <c r="H1" s="139" t="s">
        <v>0</v>
      </c>
      <c r="I1" s="139"/>
      <c r="J1" s="139"/>
      <c r="K1" s="139"/>
      <c r="L1" s="139"/>
      <c r="M1" s="139"/>
      <c r="N1" s="140"/>
      <c r="O1" s="34"/>
      <c r="P1" s="7"/>
      <c r="Q1" s="7"/>
    </row>
    <row r="2" spans="1:17" s="8" customFormat="1" ht="23.25" customHeight="1">
      <c r="A2" s="166" t="s">
        <v>1</v>
      </c>
      <c r="B2" s="166"/>
      <c r="C2" s="166"/>
      <c r="D2" s="166"/>
      <c r="E2" s="166"/>
      <c r="F2" s="165"/>
      <c r="G2" s="165"/>
      <c r="H2" s="141" t="s">
        <v>120</v>
      </c>
      <c r="I2" s="141"/>
      <c r="J2" s="141"/>
      <c r="K2" s="141"/>
      <c r="L2" s="141"/>
      <c r="M2" s="141"/>
      <c r="N2" s="140"/>
      <c r="O2" s="34"/>
      <c r="P2" s="7"/>
      <c r="Q2" s="7"/>
    </row>
    <row r="3" spans="1:17" s="8" customFormat="1" ht="23.25" customHeight="1">
      <c r="A3" s="142" t="s">
        <v>95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  <c r="O3" s="34"/>
      <c r="P3" s="7"/>
      <c r="Q3" s="7"/>
    </row>
    <row r="4" spans="1:17" s="8" customFormat="1" ht="12.75" customHeight="1">
      <c r="A4" s="122" t="s">
        <v>122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07"/>
      <c r="O4" s="34"/>
      <c r="P4" s="7"/>
      <c r="Q4" s="7"/>
    </row>
    <row r="5" spans="1:17" s="10" customFormat="1" ht="14.25" customHeight="1">
      <c r="A5" s="145" t="s">
        <v>121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35"/>
      <c r="P5" s="9"/>
      <c r="Q5" s="9"/>
    </row>
    <row r="6" spans="1:17" s="12" customFormat="1" ht="38.25" customHeight="1">
      <c r="A6" s="147" t="s">
        <v>105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  <c r="O6" s="36"/>
      <c r="P6" s="11"/>
      <c r="Q6" s="11"/>
    </row>
    <row r="7" spans="1:17" s="13" customFormat="1" ht="11.25" customHeight="1" thickBot="1">
      <c r="A7" s="172" t="s">
        <v>111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4"/>
      <c r="O7" s="32"/>
      <c r="P7" s="16"/>
      <c r="Q7" s="16"/>
    </row>
    <row r="8" spans="1:16" s="18" customFormat="1" ht="10.5" customHeight="1" thickBot="1">
      <c r="A8" s="167" t="s">
        <v>116</v>
      </c>
      <c r="B8" s="169" t="s">
        <v>2</v>
      </c>
      <c r="C8" s="27"/>
      <c r="D8" s="171" t="s">
        <v>3</v>
      </c>
      <c r="E8" s="171"/>
      <c r="F8" s="171"/>
      <c r="G8" s="171"/>
      <c r="H8" s="171"/>
      <c r="I8" s="171"/>
      <c r="J8" s="171"/>
      <c r="K8" s="171"/>
      <c r="L8" s="171"/>
      <c r="M8" s="137" t="s">
        <v>14</v>
      </c>
      <c r="N8" s="28" t="s">
        <v>103</v>
      </c>
      <c r="O8" s="32"/>
      <c r="P8" s="17"/>
    </row>
    <row r="9" spans="1:18" s="18" customFormat="1" ht="17.25" customHeight="1" thickBot="1">
      <c r="A9" s="167"/>
      <c r="B9" s="169"/>
      <c r="C9" s="27" t="s">
        <v>4</v>
      </c>
      <c r="D9" s="27" t="s">
        <v>5</v>
      </c>
      <c r="E9" s="27" t="s">
        <v>6</v>
      </c>
      <c r="F9" s="27" t="s">
        <v>7</v>
      </c>
      <c r="G9" s="27" t="s">
        <v>8</v>
      </c>
      <c r="H9" s="27" t="s">
        <v>9</v>
      </c>
      <c r="I9" s="27" t="s">
        <v>10</v>
      </c>
      <c r="J9" s="29" t="s">
        <v>11</v>
      </c>
      <c r="K9" s="29" t="s">
        <v>12</v>
      </c>
      <c r="L9" s="29" t="s">
        <v>13</v>
      </c>
      <c r="M9" s="138"/>
      <c r="N9" s="27" t="s">
        <v>104</v>
      </c>
      <c r="O9" s="32"/>
      <c r="P9" s="17"/>
      <c r="Q9" s="17"/>
      <c r="R9" s="17"/>
    </row>
    <row r="10" spans="1:18" s="18" customFormat="1" ht="9.75" customHeight="1" thickBot="1">
      <c r="A10" s="168"/>
      <c r="B10" s="170"/>
      <c r="C10" s="40" t="s">
        <v>15</v>
      </c>
      <c r="D10" s="40" t="s">
        <v>16</v>
      </c>
      <c r="E10" s="27" t="s">
        <v>17</v>
      </c>
      <c r="F10" s="28" t="s">
        <v>18</v>
      </c>
      <c r="G10" s="28" t="s">
        <v>19</v>
      </c>
      <c r="H10" s="28" t="s">
        <v>20</v>
      </c>
      <c r="I10" s="28" t="s">
        <v>21</v>
      </c>
      <c r="J10" s="30" t="s">
        <v>22</v>
      </c>
      <c r="K10" s="30" t="s">
        <v>23</v>
      </c>
      <c r="L10" s="30" t="s">
        <v>24</v>
      </c>
      <c r="M10" s="27" t="s">
        <v>25</v>
      </c>
      <c r="N10" s="27" t="s">
        <v>25</v>
      </c>
      <c r="O10" s="32"/>
      <c r="P10" s="17"/>
      <c r="Q10" s="17"/>
      <c r="R10" s="17"/>
    </row>
    <row r="11" spans="1:15" s="20" customFormat="1" ht="12" customHeight="1" thickBot="1" thickTop="1">
      <c r="A11" s="124" t="s">
        <v>26</v>
      </c>
      <c r="B11" s="123" t="s">
        <v>123</v>
      </c>
      <c r="C11" s="48" t="s">
        <v>27</v>
      </c>
      <c r="D11" s="43">
        <v>7.5</v>
      </c>
      <c r="E11" s="44">
        <v>7.7</v>
      </c>
      <c r="F11" s="44">
        <v>7.9</v>
      </c>
      <c r="G11" s="44">
        <v>7.9</v>
      </c>
      <c r="H11" s="44">
        <v>8</v>
      </c>
      <c r="I11" s="44">
        <v>8</v>
      </c>
      <c r="J11" s="44">
        <v>8.2</v>
      </c>
      <c r="K11" s="44">
        <v>8.5</v>
      </c>
      <c r="L11" s="60">
        <v>8.6</v>
      </c>
      <c r="M11" s="211">
        <v>450</v>
      </c>
      <c r="N11" s="212">
        <f>M11/L11</f>
        <v>52.32558139534884</v>
      </c>
      <c r="O11" s="33"/>
    </row>
    <row r="12" spans="1:15" s="20" customFormat="1" ht="12" customHeight="1" thickBot="1" thickTop="1">
      <c r="A12" s="124"/>
      <c r="B12" s="123"/>
      <c r="C12" s="49" t="s">
        <v>28</v>
      </c>
      <c r="D12" s="43">
        <v>1550</v>
      </c>
      <c r="E12" s="44">
        <v>1590</v>
      </c>
      <c r="F12" s="44">
        <v>1690</v>
      </c>
      <c r="G12" s="44">
        <v>1730</v>
      </c>
      <c r="H12" s="44">
        <v>1790</v>
      </c>
      <c r="I12" s="44">
        <v>1850</v>
      </c>
      <c r="J12" s="44">
        <v>1920</v>
      </c>
      <c r="K12" s="44">
        <v>1950</v>
      </c>
      <c r="L12" s="60">
        <v>1990</v>
      </c>
      <c r="M12" s="211"/>
      <c r="N12" s="213">
        <f>M11/L12</f>
        <v>0.22613065326633167</v>
      </c>
      <c r="O12" s="33"/>
    </row>
    <row r="13" spans="1:15" s="20" customFormat="1" ht="12" customHeight="1" thickBot="1" thickTop="1">
      <c r="A13" s="128" t="s">
        <v>109</v>
      </c>
      <c r="B13" s="125" t="s">
        <v>128</v>
      </c>
      <c r="C13" s="50" t="s">
        <v>27</v>
      </c>
      <c r="D13" s="195" t="s">
        <v>118</v>
      </c>
      <c r="E13" s="51">
        <v>14.9</v>
      </c>
      <c r="F13" s="51">
        <v>15.1</v>
      </c>
      <c r="G13" s="51">
        <v>15.3</v>
      </c>
      <c r="H13" s="51">
        <v>15.5</v>
      </c>
      <c r="I13" s="51">
        <v>15.9</v>
      </c>
      <c r="J13" s="51">
        <v>16.1</v>
      </c>
      <c r="K13" s="51">
        <v>16.2</v>
      </c>
      <c r="L13" s="58">
        <v>16.4</v>
      </c>
      <c r="M13" s="214">
        <v>470</v>
      </c>
      <c r="N13" s="212">
        <f>M13/L13</f>
        <v>28.658536585365855</v>
      </c>
      <c r="O13" s="33"/>
    </row>
    <row r="14" spans="1:15" s="20" customFormat="1" ht="12" customHeight="1" thickBot="1" thickTop="1">
      <c r="A14" s="129"/>
      <c r="B14" s="125"/>
      <c r="C14" s="52" t="s">
        <v>28</v>
      </c>
      <c r="D14" s="195"/>
      <c r="E14" s="53">
        <v>3500</v>
      </c>
      <c r="F14" s="53">
        <v>3550</v>
      </c>
      <c r="G14" s="53">
        <v>3600</v>
      </c>
      <c r="H14" s="53">
        <v>3650</v>
      </c>
      <c r="I14" s="53">
        <v>3720</v>
      </c>
      <c r="J14" s="53">
        <v>3770</v>
      </c>
      <c r="K14" s="53">
        <v>3850</v>
      </c>
      <c r="L14" s="59">
        <v>3900</v>
      </c>
      <c r="M14" s="215"/>
      <c r="N14" s="213">
        <f>M13/L14</f>
        <v>0.12051282051282051</v>
      </c>
      <c r="O14" s="33"/>
    </row>
    <row r="15" spans="1:15" s="20" customFormat="1" ht="12" customHeight="1" thickBot="1" thickTop="1">
      <c r="A15" s="124" t="s">
        <v>93</v>
      </c>
      <c r="B15" s="125" t="s">
        <v>128</v>
      </c>
      <c r="C15" s="48" t="s">
        <v>27</v>
      </c>
      <c r="D15" s="196" t="s">
        <v>118</v>
      </c>
      <c r="E15" s="64">
        <v>13.9</v>
      </c>
      <c r="F15" s="64">
        <v>14.2</v>
      </c>
      <c r="G15" s="64">
        <v>14.4</v>
      </c>
      <c r="H15" s="64">
        <v>14.6</v>
      </c>
      <c r="I15" s="64">
        <v>14.7</v>
      </c>
      <c r="J15" s="64">
        <v>14.8</v>
      </c>
      <c r="K15" s="64">
        <v>14.9</v>
      </c>
      <c r="L15" s="67">
        <v>15</v>
      </c>
      <c r="M15" s="216">
        <v>700</v>
      </c>
      <c r="N15" s="212">
        <f>M15/L15</f>
        <v>46.666666666666664</v>
      </c>
      <c r="O15" s="33"/>
    </row>
    <row r="16" spans="1:15" s="20" customFormat="1" ht="12" customHeight="1" thickBot="1" thickTop="1">
      <c r="A16" s="124"/>
      <c r="B16" s="125"/>
      <c r="C16" s="49" t="s">
        <v>28</v>
      </c>
      <c r="D16" s="196"/>
      <c r="E16" s="64">
        <v>3470</v>
      </c>
      <c r="F16" s="64">
        <v>3550</v>
      </c>
      <c r="G16" s="64">
        <v>3600</v>
      </c>
      <c r="H16" s="64">
        <v>3650</v>
      </c>
      <c r="I16" s="64">
        <v>3680</v>
      </c>
      <c r="J16" s="64">
        <v>3700</v>
      </c>
      <c r="K16" s="64">
        <v>3720</v>
      </c>
      <c r="L16" s="67">
        <v>3740</v>
      </c>
      <c r="M16" s="217"/>
      <c r="N16" s="213">
        <f>M15/L16</f>
        <v>0.18716577540106952</v>
      </c>
      <c r="O16" s="33"/>
    </row>
    <row r="17" spans="1:15" s="20" customFormat="1" ht="12" customHeight="1" thickBot="1" thickTop="1">
      <c r="A17" s="209" t="s">
        <v>113</v>
      </c>
      <c r="B17" s="210" t="s">
        <v>126</v>
      </c>
      <c r="C17" s="207" t="s">
        <v>27</v>
      </c>
      <c r="D17" s="72">
        <v>8.3</v>
      </c>
      <c r="E17" s="73">
        <v>8.5</v>
      </c>
      <c r="F17" s="73">
        <v>8.7</v>
      </c>
      <c r="G17" s="73">
        <v>8.8</v>
      </c>
      <c r="H17" s="73">
        <v>8.9</v>
      </c>
      <c r="I17" s="73">
        <v>9.2</v>
      </c>
      <c r="J17" s="73">
        <v>9.5</v>
      </c>
      <c r="K17" s="73">
        <v>9.7</v>
      </c>
      <c r="L17" s="74">
        <v>9.9</v>
      </c>
      <c r="M17" s="218">
        <v>400</v>
      </c>
      <c r="N17" s="212">
        <f>M17/L17</f>
        <v>40.4040404040404</v>
      </c>
      <c r="O17" s="33"/>
    </row>
    <row r="18" spans="1:15" s="20" customFormat="1" ht="12" customHeight="1" thickBot="1" thickTop="1">
      <c r="A18" s="209"/>
      <c r="B18" s="210"/>
      <c r="C18" s="208" t="s">
        <v>28</v>
      </c>
      <c r="D18" s="75">
        <v>1890</v>
      </c>
      <c r="E18" s="76">
        <v>1920</v>
      </c>
      <c r="F18" s="76">
        <v>1950</v>
      </c>
      <c r="G18" s="76">
        <v>1990</v>
      </c>
      <c r="H18" s="76">
        <v>2020</v>
      </c>
      <c r="I18" s="76">
        <v>2050</v>
      </c>
      <c r="J18" s="76">
        <v>2090</v>
      </c>
      <c r="K18" s="76">
        <v>2150</v>
      </c>
      <c r="L18" s="77">
        <v>2190</v>
      </c>
      <c r="M18" s="219"/>
      <c r="N18" s="213">
        <f>M17/L18</f>
        <v>0.182648401826484</v>
      </c>
      <c r="O18" s="33"/>
    </row>
    <row r="19" spans="1:15" s="20" customFormat="1" ht="12" customHeight="1" thickBot="1">
      <c r="A19" s="124" t="s">
        <v>106</v>
      </c>
      <c r="B19" s="123" t="s">
        <v>125</v>
      </c>
      <c r="C19" s="48" t="s">
        <v>27</v>
      </c>
      <c r="D19" s="62">
        <v>11.7</v>
      </c>
      <c r="E19" s="62">
        <v>11.9</v>
      </c>
      <c r="F19" s="62">
        <v>12.2</v>
      </c>
      <c r="G19" s="62">
        <v>12.4</v>
      </c>
      <c r="H19" s="62">
        <v>12.6</v>
      </c>
      <c r="I19" s="62">
        <v>12.8</v>
      </c>
      <c r="J19" s="62">
        <v>12.9</v>
      </c>
      <c r="K19" s="62">
        <v>13.1</v>
      </c>
      <c r="L19" s="111">
        <v>13.2</v>
      </c>
      <c r="M19" s="220">
        <v>500</v>
      </c>
      <c r="N19" s="212">
        <f>M19/L19</f>
        <v>37.87878787878788</v>
      </c>
      <c r="O19" s="33"/>
    </row>
    <row r="20" spans="1:15" s="20" customFormat="1" ht="12" customHeight="1" thickBot="1">
      <c r="A20" s="124"/>
      <c r="B20" s="123"/>
      <c r="C20" s="49" t="s">
        <v>28</v>
      </c>
      <c r="D20" s="62">
        <v>2990</v>
      </c>
      <c r="E20" s="62">
        <v>3050</v>
      </c>
      <c r="F20" s="62">
        <v>3090</v>
      </c>
      <c r="G20" s="62">
        <v>3150</v>
      </c>
      <c r="H20" s="62">
        <v>3200</v>
      </c>
      <c r="I20" s="62">
        <v>3250</v>
      </c>
      <c r="J20" s="62">
        <v>3290</v>
      </c>
      <c r="K20" s="62">
        <v>3330</v>
      </c>
      <c r="L20" s="111">
        <v>3390</v>
      </c>
      <c r="M20" s="221"/>
      <c r="N20" s="213">
        <f>M19/L20</f>
        <v>0.14749262536873156</v>
      </c>
      <c r="O20" s="33"/>
    </row>
    <row r="21" spans="1:15" s="20" customFormat="1" ht="12" customHeight="1" thickBot="1" thickTop="1">
      <c r="A21" s="124" t="s">
        <v>99</v>
      </c>
      <c r="B21" s="123" t="s">
        <v>127</v>
      </c>
      <c r="C21" s="48" t="s">
        <v>27</v>
      </c>
      <c r="D21" s="97">
        <v>6.8</v>
      </c>
      <c r="E21" s="98">
        <v>7</v>
      </c>
      <c r="F21" s="98">
        <v>7</v>
      </c>
      <c r="G21" s="98">
        <v>7.2</v>
      </c>
      <c r="H21" s="98">
        <v>7.2</v>
      </c>
      <c r="I21" s="98">
        <v>7.6</v>
      </c>
      <c r="J21" s="98">
        <v>7.7</v>
      </c>
      <c r="K21" s="98">
        <v>7.9</v>
      </c>
      <c r="L21" s="99">
        <v>8</v>
      </c>
      <c r="M21" s="222">
        <v>400</v>
      </c>
      <c r="N21" s="212">
        <f>M21/L21</f>
        <v>50</v>
      </c>
      <c r="O21" s="33"/>
    </row>
    <row r="22" spans="1:15" s="20" customFormat="1" ht="12" customHeight="1" thickBot="1" thickTop="1">
      <c r="A22" s="124"/>
      <c r="B22" s="123"/>
      <c r="C22" s="49" t="s">
        <v>28</v>
      </c>
      <c r="D22" s="97">
        <v>1730</v>
      </c>
      <c r="E22" s="98">
        <v>1750</v>
      </c>
      <c r="F22" s="98">
        <v>1750</v>
      </c>
      <c r="G22" s="98">
        <v>1800</v>
      </c>
      <c r="H22" s="98">
        <v>1800</v>
      </c>
      <c r="I22" s="98">
        <v>1900</v>
      </c>
      <c r="J22" s="98">
        <v>1950</v>
      </c>
      <c r="K22" s="98">
        <v>1970</v>
      </c>
      <c r="L22" s="99">
        <v>2000</v>
      </c>
      <c r="M22" s="223"/>
      <c r="N22" s="213">
        <f>M21/L22</f>
        <v>0.2</v>
      </c>
      <c r="O22" s="33"/>
    </row>
    <row r="23" spans="1:15" s="20" customFormat="1" ht="12" customHeight="1" thickBot="1" thickTop="1">
      <c r="A23" s="124" t="s">
        <v>117</v>
      </c>
      <c r="B23" s="123" t="s">
        <v>125</v>
      </c>
      <c r="C23" s="48" t="s">
        <v>27</v>
      </c>
      <c r="D23" s="78">
        <v>4.5</v>
      </c>
      <c r="E23" s="79">
        <v>4.5</v>
      </c>
      <c r="F23" s="79">
        <v>4.9</v>
      </c>
      <c r="G23" s="79">
        <v>5.2</v>
      </c>
      <c r="H23" s="79">
        <v>5.4</v>
      </c>
      <c r="I23" s="79">
        <v>5.9</v>
      </c>
      <c r="J23" s="79">
        <v>6.1</v>
      </c>
      <c r="K23" s="79">
        <v>6.3</v>
      </c>
      <c r="L23" s="80">
        <v>6.6</v>
      </c>
      <c r="M23" s="224">
        <v>350</v>
      </c>
      <c r="N23" s="212">
        <f>M23/L23</f>
        <v>53.03030303030303</v>
      </c>
      <c r="O23" s="33"/>
    </row>
    <row r="24" spans="1:15" s="20" customFormat="1" ht="12" customHeight="1" thickBot="1" thickTop="1">
      <c r="A24" s="124"/>
      <c r="B24" s="123"/>
      <c r="C24" s="49" t="s">
        <v>28</v>
      </c>
      <c r="D24" s="78">
        <v>1058</v>
      </c>
      <c r="E24" s="79">
        <v>1058</v>
      </c>
      <c r="F24" s="79">
        <v>1152</v>
      </c>
      <c r="G24" s="79">
        <v>1222</v>
      </c>
      <c r="H24" s="79">
        <v>1269</v>
      </c>
      <c r="I24" s="79">
        <v>1387</v>
      </c>
      <c r="J24" s="79">
        <v>1434</v>
      </c>
      <c r="K24" s="79">
        <v>1457</v>
      </c>
      <c r="L24" s="80">
        <v>1481</v>
      </c>
      <c r="M24" s="225"/>
      <c r="N24" s="213">
        <f>M23/L24</f>
        <v>0.2363268062120189</v>
      </c>
      <c r="O24" s="33"/>
    </row>
    <row r="25" spans="1:15" s="20" customFormat="1" ht="12" customHeight="1" thickBot="1" thickTop="1">
      <c r="A25" s="124" t="s">
        <v>37</v>
      </c>
      <c r="B25" s="123" t="s">
        <v>124</v>
      </c>
      <c r="C25" s="48" t="s">
        <v>27</v>
      </c>
      <c r="D25" s="78">
        <v>3.4</v>
      </c>
      <c r="E25" s="79">
        <v>3.4</v>
      </c>
      <c r="F25" s="79">
        <v>3.6</v>
      </c>
      <c r="G25" s="79">
        <v>3.8</v>
      </c>
      <c r="H25" s="79">
        <v>4</v>
      </c>
      <c r="I25" s="79">
        <v>4.2</v>
      </c>
      <c r="J25" s="79">
        <v>4.5</v>
      </c>
      <c r="K25" s="79">
        <v>5.2</v>
      </c>
      <c r="L25" s="80">
        <v>5.9</v>
      </c>
      <c r="M25" s="226">
        <v>350</v>
      </c>
      <c r="N25" s="212">
        <f>M25/L25</f>
        <v>59.32203389830508</v>
      </c>
      <c r="O25" s="33"/>
    </row>
    <row r="26" spans="1:15" s="20" customFormat="1" ht="12" customHeight="1" thickBot="1" thickTop="1">
      <c r="A26" s="124"/>
      <c r="B26" s="123"/>
      <c r="C26" s="49" t="s">
        <v>28</v>
      </c>
      <c r="D26" s="78">
        <v>799</v>
      </c>
      <c r="E26" s="79">
        <v>799</v>
      </c>
      <c r="F26" s="79">
        <v>846</v>
      </c>
      <c r="G26" s="79">
        <v>893</v>
      </c>
      <c r="H26" s="79">
        <v>940</v>
      </c>
      <c r="I26" s="79">
        <v>987</v>
      </c>
      <c r="J26" s="79">
        <v>1058</v>
      </c>
      <c r="K26" s="79">
        <v>1105</v>
      </c>
      <c r="L26" s="80">
        <v>1222</v>
      </c>
      <c r="M26" s="227"/>
      <c r="N26" s="213">
        <f>M25/L26</f>
        <v>0.2864157119476268</v>
      </c>
      <c r="O26" s="33"/>
    </row>
    <row r="27" spans="1:15" s="20" customFormat="1" ht="12" customHeight="1" thickBot="1" thickTop="1">
      <c r="A27" s="124" t="s">
        <v>39</v>
      </c>
      <c r="B27" s="123" t="s">
        <v>123</v>
      </c>
      <c r="C27" s="48" t="s">
        <v>27</v>
      </c>
      <c r="D27" s="69">
        <v>6</v>
      </c>
      <c r="E27" s="65">
        <v>6.5</v>
      </c>
      <c r="F27" s="65">
        <v>7</v>
      </c>
      <c r="G27" s="65">
        <v>7.5</v>
      </c>
      <c r="H27" s="65">
        <v>7.7</v>
      </c>
      <c r="I27" s="65">
        <v>8</v>
      </c>
      <c r="J27" s="65">
        <v>8.5</v>
      </c>
      <c r="K27" s="65">
        <v>9</v>
      </c>
      <c r="L27" s="100">
        <v>9.5</v>
      </c>
      <c r="M27" s="228">
        <v>400</v>
      </c>
      <c r="N27" s="212">
        <f>M27/L27</f>
        <v>42.10526315789474</v>
      </c>
      <c r="O27" s="33"/>
    </row>
    <row r="28" spans="1:15" s="20" customFormat="1" ht="12" customHeight="1" thickBot="1" thickTop="1">
      <c r="A28" s="124"/>
      <c r="B28" s="123"/>
      <c r="C28" s="49" t="s">
        <v>28</v>
      </c>
      <c r="D28" s="69">
        <v>1500</v>
      </c>
      <c r="E28" s="65">
        <v>1550</v>
      </c>
      <c r="F28" s="65">
        <v>1600</v>
      </c>
      <c r="G28" s="65">
        <v>1650</v>
      </c>
      <c r="H28" s="65">
        <v>1700</v>
      </c>
      <c r="I28" s="65">
        <v>1750</v>
      </c>
      <c r="J28" s="65">
        <v>1750</v>
      </c>
      <c r="K28" s="65">
        <v>1800</v>
      </c>
      <c r="L28" s="68">
        <v>2000</v>
      </c>
      <c r="M28" s="228"/>
      <c r="N28" s="213">
        <f>M27/L28</f>
        <v>0.2</v>
      </c>
      <c r="O28" s="33"/>
    </row>
    <row r="29" spans="1:15" s="20" customFormat="1" ht="12" customHeight="1" thickBot="1" thickTop="1">
      <c r="A29" s="127" t="s">
        <v>131</v>
      </c>
      <c r="B29" s="125" t="s">
        <v>132</v>
      </c>
      <c r="C29" s="50" t="s">
        <v>27</v>
      </c>
      <c r="D29" s="112">
        <v>3.9</v>
      </c>
      <c r="E29" s="112">
        <v>4.1</v>
      </c>
      <c r="F29" s="112">
        <v>4.3</v>
      </c>
      <c r="G29" s="112">
        <v>4.6</v>
      </c>
      <c r="H29" s="112">
        <v>4.9</v>
      </c>
      <c r="I29" s="112">
        <v>5.1</v>
      </c>
      <c r="J29" s="112">
        <v>5.3</v>
      </c>
      <c r="K29" s="112">
        <v>5.4</v>
      </c>
      <c r="L29" s="112">
        <v>5.5</v>
      </c>
      <c r="M29" s="229">
        <v>300</v>
      </c>
      <c r="N29" s="212">
        <f>M29/L29</f>
        <v>54.54545454545455</v>
      </c>
      <c r="O29" s="33"/>
    </row>
    <row r="30" spans="1:15" s="20" customFormat="1" ht="12" customHeight="1" thickBot="1" thickTop="1">
      <c r="A30" s="127"/>
      <c r="B30" s="125"/>
      <c r="C30" s="52" t="s">
        <v>28</v>
      </c>
      <c r="D30" s="112">
        <v>990</v>
      </c>
      <c r="E30" s="112">
        <v>1030</v>
      </c>
      <c r="F30" s="112">
        <v>1090</v>
      </c>
      <c r="G30" s="112">
        <v>1190</v>
      </c>
      <c r="H30" s="112">
        <v>1250</v>
      </c>
      <c r="I30" s="112">
        <v>1290</v>
      </c>
      <c r="J30" s="112">
        <v>1330</v>
      </c>
      <c r="K30" s="112">
        <v>1370</v>
      </c>
      <c r="L30" s="113">
        <v>1390</v>
      </c>
      <c r="M30" s="229"/>
      <c r="N30" s="213">
        <f>M29/L30</f>
        <v>0.2158273381294964</v>
      </c>
      <c r="O30" s="33"/>
    </row>
    <row r="31" spans="1:15" s="20" customFormat="1" ht="12" customHeight="1" thickBot="1" thickTop="1">
      <c r="A31" s="126" t="s">
        <v>107</v>
      </c>
      <c r="B31" s="123" t="s">
        <v>124</v>
      </c>
      <c r="C31" s="48" t="s">
        <v>27</v>
      </c>
      <c r="D31" s="81">
        <v>5.9</v>
      </c>
      <c r="E31" s="82">
        <v>6.5</v>
      </c>
      <c r="F31" s="82">
        <v>6.8</v>
      </c>
      <c r="G31" s="82">
        <v>6.9</v>
      </c>
      <c r="H31" s="82">
        <v>7.1</v>
      </c>
      <c r="I31" s="82">
        <v>7.4</v>
      </c>
      <c r="J31" s="82">
        <v>7.6</v>
      </c>
      <c r="K31" s="82">
        <v>7.7</v>
      </c>
      <c r="L31" s="83">
        <v>7.8</v>
      </c>
      <c r="M31" s="230">
        <v>400</v>
      </c>
      <c r="N31" s="212">
        <f>M31/L31</f>
        <v>51.282051282051285</v>
      </c>
      <c r="O31" s="33"/>
    </row>
    <row r="32" spans="1:15" s="20" customFormat="1" ht="12" customHeight="1" thickBot="1" thickTop="1">
      <c r="A32" s="126"/>
      <c r="B32" s="123"/>
      <c r="C32" s="49" t="s">
        <v>28</v>
      </c>
      <c r="D32" s="84">
        <v>1390</v>
      </c>
      <c r="E32" s="85">
        <v>1500</v>
      </c>
      <c r="F32" s="85">
        <v>1560</v>
      </c>
      <c r="G32" s="85">
        <v>1600</v>
      </c>
      <c r="H32" s="85">
        <v>1650</v>
      </c>
      <c r="I32" s="85">
        <v>1700</v>
      </c>
      <c r="J32" s="85">
        <v>1750</v>
      </c>
      <c r="K32" s="85">
        <v>1770</v>
      </c>
      <c r="L32" s="86">
        <v>1790</v>
      </c>
      <c r="M32" s="231"/>
      <c r="N32" s="213">
        <f>M31/L32</f>
        <v>0.22346368715083798</v>
      </c>
      <c r="O32" s="33"/>
    </row>
    <row r="33" spans="1:15" s="20" customFormat="1" ht="12" customHeight="1" thickBot="1" thickTop="1">
      <c r="A33" s="124" t="s">
        <v>115</v>
      </c>
      <c r="B33" s="123" t="s">
        <v>123</v>
      </c>
      <c r="C33" s="48" t="s">
        <v>27</v>
      </c>
      <c r="D33" s="45">
        <f aca="true" t="shared" si="0" ref="D33:L33">D34/240</f>
        <v>6.208333333333333</v>
      </c>
      <c r="E33" s="46">
        <f t="shared" si="0"/>
        <v>6.458333333333333</v>
      </c>
      <c r="F33" s="46">
        <f t="shared" si="0"/>
        <v>6.916666666666667</v>
      </c>
      <c r="G33" s="46">
        <f t="shared" si="0"/>
        <v>7</v>
      </c>
      <c r="H33" s="46">
        <f t="shared" si="0"/>
        <v>7.125</v>
      </c>
      <c r="I33" s="46">
        <f t="shared" si="0"/>
        <v>7.375</v>
      </c>
      <c r="J33" s="46">
        <f t="shared" si="0"/>
        <v>7.458333333333333</v>
      </c>
      <c r="K33" s="46">
        <f t="shared" si="0"/>
        <v>7.583333333333333</v>
      </c>
      <c r="L33" s="108">
        <f t="shared" si="0"/>
        <v>7.833333333333333</v>
      </c>
      <c r="M33" s="232">
        <v>400</v>
      </c>
      <c r="N33" s="212">
        <f>M33/L33</f>
        <v>51.06382978723404</v>
      </c>
      <c r="O33" s="33"/>
    </row>
    <row r="34" spans="1:15" s="20" customFormat="1" ht="12" customHeight="1" thickBot="1" thickTop="1">
      <c r="A34" s="124"/>
      <c r="B34" s="123"/>
      <c r="C34" s="49" t="s">
        <v>28</v>
      </c>
      <c r="D34" s="69">
        <v>1490</v>
      </c>
      <c r="E34" s="65">
        <v>1550</v>
      </c>
      <c r="F34" s="65">
        <v>1660</v>
      </c>
      <c r="G34" s="65">
        <v>1680</v>
      </c>
      <c r="H34" s="65">
        <v>1710</v>
      </c>
      <c r="I34" s="65">
        <v>1770</v>
      </c>
      <c r="J34" s="65">
        <v>1790</v>
      </c>
      <c r="K34" s="65">
        <v>1820</v>
      </c>
      <c r="L34" s="68">
        <v>1880</v>
      </c>
      <c r="M34" s="233"/>
      <c r="N34" s="213">
        <f>M33/L34</f>
        <v>0.2127659574468085</v>
      </c>
      <c r="O34" s="33"/>
    </row>
    <row r="35" spans="1:15" s="20" customFormat="1" ht="12" customHeight="1" thickBot="1" thickTop="1">
      <c r="A35" s="124" t="s">
        <v>32</v>
      </c>
      <c r="B35" s="123" t="s">
        <v>123</v>
      </c>
      <c r="C35" s="48" t="s">
        <v>27</v>
      </c>
      <c r="D35" s="41">
        <v>6.6</v>
      </c>
      <c r="E35" s="42">
        <v>7</v>
      </c>
      <c r="F35" s="42">
        <v>7.2</v>
      </c>
      <c r="G35" s="42">
        <v>7.3</v>
      </c>
      <c r="H35" s="42">
        <v>7.4</v>
      </c>
      <c r="I35" s="42">
        <v>7.5</v>
      </c>
      <c r="J35" s="42">
        <v>7.9</v>
      </c>
      <c r="K35" s="42">
        <v>8.2</v>
      </c>
      <c r="L35" s="87">
        <v>8.4</v>
      </c>
      <c r="M35" s="234">
        <v>400</v>
      </c>
      <c r="N35" s="212">
        <f>M35/L35</f>
        <v>47.61904761904762</v>
      </c>
      <c r="O35" s="33"/>
    </row>
    <row r="36" spans="1:15" s="20" customFormat="1" ht="12" customHeight="1" thickBot="1" thickTop="1">
      <c r="A36" s="124"/>
      <c r="B36" s="123"/>
      <c r="C36" s="49" t="s">
        <v>28</v>
      </c>
      <c r="D36" s="47">
        <v>1390</v>
      </c>
      <c r="E36" s="88">
        <v>1490</v>
      </c>
      <c r="F36" s="88">
        <v>1590</v>
      </c>
      <c r="G36" s="88">
        <v>1650</v>
      </c>
      <c r="H36" s="88">
        <v>1690</v>
      </c>
      <c r="I36" s="88">
        <v>1750</v>
      </c>
      <c r="J36" s="88">
        <v>1790</v>
      </c>
      <c r="K36" s="88">
        <v>1850</v>
      </c>
      <c r="L36" s="89">
        <v>1890</v>
      </c>
      <c r="M36" s="228"/>
      <c r="N36" s="213">
        <f>M35/L36</f>
        <v>0.21164021164021163</v>
      </c>
      <c r="O36" s="33"/>
    </row>
    <row r="37" spans="1:15" s="20" customFormat="1" ht="12" customHeight="1" thickBot="1" thickTop="1">
      <c r="A37" s="124" t="s">
        <v>92</v>
      </c>
      <c r="B37" s="125" t="s">
        <v>128</v>
      </c>
      <c r="C37" s="48" t="s">
        <v>27</v>
      </c>
      <c r="D37" s="47">
        <v>14.5</v>
      </c>
      <c r="E37" s="63">
        <v>14.6</v>
      </c>
      <c r="F37" s="63">
        <v>14.8</v>
      </c>
      <c r="G37" s="63">
        <v>15.2</v>
      </c>
      <c r="H37" s="63">
        <v>15.6</v>
      </c>
      <c r="I37" s="63">
        <v>15.8</v>
      </c>
      <c r="J37" s="63">
        <v>16.3</v>
      </c>
      <c r="K37" s="63">
        <v>16.4</v>
      </c>
      <c r="L37" s="66">
        <v>16.5</v>
      </c>
      <c r="M37" s="216">
        <v>700</v>
      </c>
      <c r="N37" s="212">
        <f>M37/L37</f>
        <v>42.42424242424242</v>
      </c>
      <c r="O37" s="33"/>
    </row>
    <row r="38" spans="1:15" s="20" customFormat="1" ht="12" customHeight="1" thickBot="1" thickTop="1">
      <c r="A38" s="124"/>
      <c r="B38" s="125"/>
      <c r="C38" s="49" t="s">
        <v>28</v>
      </c>
      <c r="D38" s="47">
        <v>3650</v>
      </c>
      <c r="E38" s="63">
        <v>3670</v>
      </c>
      <c r="F38" s="63">
        <v>3700</v>
      </c>
      <c r="G38" s="63">
        <v>3800</v>
      </c>
      <c r="H38" s="63">
        <v>3900</v>
      </c>
      <c r="I38" s="63">
        <v>3950</v>
      </c>
      <c r="J38" s="63">
        <v>4000</v>
      </c>
      <c r="K38" s="63">
        <v>4100</v>
      </c>
      <c r="L38" s="66">
        <v>4110</v>
      </c>
      <c r="M38" s="217"/>
      <c r="N38" s="213">
        <f>M37/L38</f>
        <v>0.170316301703163</v>
      </c>
      <c r="O38" s="33">
        <f>L38/K38</f>
        <v>1.002439024390244</v>
      </c>
    </row>
    <row r="39" spans="1:15" s="20" customFormat="1" ht="12" customHeight="1" thickBot="1" thickTop="1">
      <c r="A39" s="128" t="s">
        <v>114</v>
      </c>
      <c r="B39" s="197" t="s">
        <v>124</v>
      </c>
      <c r="C39" s="54" t="s">
        <v>27</v>
      </c>
      <c r="D39" s="61">
        <v>13</v>
      </c>
      <c r="E39" s="70">
        <v>13.6</v>
      </c>
      <c r="F39" s="70">
        <v>13.9</v>
      </c>
      <c r="G39" s="70">
        <v>14.3</v>
      </c>
      <c r="H39" s="70">
        <v>14.9</v>
      </c>
      <c r="I39" s="70">
        <v>15.2</v>
      </c>
      <c r="J39" s="70">
        <v>15.4</v>
      </c>
      <c r="K39" s="70">
        <v>15.6</v>
      </c>
      <c r="L39" s="71">
        <v>15.8</v>
      </c>
      <c r="M39" s="235">
        <v>600</v>
      </c>
      <c r="N39" s="236">
        <v>40.816326530612244</v>
      </c>
      <c r="O39" s="33"/>
    </row>
    <row r="40" spans="1:15" s="20" customFormat="1" ht="12" customHeight="1" thickBot="1" thickTop="1">
      <c r="A40" s="129"/>
      <c r="B40" s="198"/>
      <c r="C40" s="55" t="s">
        <v>28</v>
      </c>
      <c r="D40" s="61">
        <v>3490</v>
      </c>
      <c r="E40" s="70">
        <v>3520</v>
      </c>
      <c r="F40" s="70">
        <v>3550</v>
      </c>
      <c r="G40" s="70">
        <v>3590</v>
      </c>
      <c r="H40" s="70">
        <v>3690</v>
      </c>
      <c r="I40" s="70">
        <v>3750</v>
      </c>
      <c r="J40" s="70">
        <v>3825</v>
      </c>
      <c r="K40" s="70">
        <v>3850</v>
      </c>
      <c r="L40" s="71">
        <v>3950</v>
      </c>
      <c r="M40" s="235"/>
      <c r="N40" s="237">
        <v>0.16326530612244897</v>
      </c>
      <c r="O40" s="33"/>
    </row>
    <row r="41" spans="1:14" s="20" customFormat="1" ht="12" customHeight="1" thickBot="1" thickTop="1">
      <c r="A41" s="124" t="s">
        <v>38</v>
      </c>
      <c r="B41" s="123" t="s">
        <v>125</v>
      </c>
      <c r="C41" s="48" t="s">
        <v>27</v>
      </c>
      <c r="D41" s="90" t="s">
        <v>119</v>
      </c>
      <c r="E41" s="90" t="s">
        <v>119</v>
      </c>
      <c r="F41" s="91">
        <v>9.6</v>
      </c>
      <c r="G41" s="91">
        <v>9.8</v>
      </c>
      <c r="H41" s="91">
        <v>10.5</v>
      </c>
      <c r="I41" s="91">
        <v>12</v>
      </c>
      <c r="J41" s="91">
        <v>13.2</v>
      </c>
      <c r="K41" s="91">
        <v>13.8</v>
      </c>
      <c r="L41" s="92">
        <v>14.5</v>
      </c>
      <c r="M41" s="238">
        <v>600</v>
      </c>
      <c r="N41" s="212">
        <f>M41/L41</f>
        <v>41.37931034482759</v>
      </c>
    </row>
    <row r="42" spans="1:15" s="19" customFormat="1" ht="12" customHeight="1" thickBot="1" thickTop="1">
      <c r="A42" s="124"/>
      <c r="B42" s="123"/>
      <c r="C42" s="49" t="s">
        <v>28</v>
      </c>
      <c r="D42" s="90" t="s">
        <v>119</v>
      </c>
      <c r="E42" s="93">
        <v>1720</v>
      </c>
      <c r="F42" s="93">
        <v>1790</v>
      </c>
      <c r="G42" s="93">
        <v>1860</v>
      </c>
      <c r="H42" s="93">
        <v>1950</v>
      </c>
      <c r="I42" s="93">
        <v>2120</v>
      </c>
      <c r="J42" s="93">
        <v>2250</v>
      </c>
      <c r="K42" s="93">
        <v>2400</v>
      </c>
      <c r="L42" s="94">
        <v>2430</v>
      </c>
      <c r="M42" s="239"/>
      <c r="N42" s="213">
        <f>M41/L42</f>
        <v>0.24691358024691357</v>
      </c>
      <c r="O42" s="33">
        <f>L42/K42</f>
        <v>1.0125</v>
      </c>
    </row>
    <row r="43" spans="1:14" s="20" customFormat="1" ht="12" customHeight="1" thickBot="1" thickTop="1">
      <c r="A43" s="124" t="s">
        <v>35</v>
      </c>
      <c r="B43" s="123" t="s">
        <v>124</v>
      </c>
      <c r="C43" s="48" t="s">
        <v>27</v>
      </c>
      <c r="D43" s="101">
        <v>3.1</v>
      </c>
      <c r="E43" s="102">
        <v>3.6</v>
      </c>
      <c r="F43" s="102">
        <v>3.9</v>
      </c>
      <c r="G43" s="102">
        <v>4</v>
      </c>
      <c r="H43" s="102">
        <v>4.3</v>
      </c>
      <c r="I43" s="102">
        <v>4.5</v>
      </c>
      <c r="J43" s="102">
        <v>4.6</v>
      </c>
      <c r="K43" s="102">
        <v>4.8</v>
      </c>
      <c r="L43" s="103">
        <v>5.1</v>
      </c>
      <c r="M43" s="240">
        <v>350</v>
      </c>
      <c r="N43" s="212">
        <f>M43/L43</f>
        <v>68.62745098039215</v>
      </c>
    </row>
    <row r="44" spans="1:15" s="19" customFormat="1" ht="12" customHeight="1" thickBot="1" thickTop="1">
      <c r="A44" s="124"/>
      <c r="B44" s="123"/>
      <c r="C44" s="56" t="s">
        <v>28</v>
      </c>
      <c r="D44" s="101">
        <v>750</v>
      </c>
      <c r="E44" s="102">
        <v>800</v>
      </c>
      <c r="F44" s="102">
        <v>850</v>
      </c>
      <c r="G44" s="102">
        <v>920</v>
      </c>
      <c r="H44" s="102">
        <v>950</v>
      </c>
      <c r="I44" s="102">
        <v>1020</v>
      </c>
      <c r="J44" s="102">
        <v>1060</v>
      </c>
      <c r="K44" s="102">
        <v>1100</v>
      </c>
      <c r="L44" s="103">
        <v>1130</v>
      </c>
      <c r="M44" s="241"/>
      <c r="N44" s="213">
        <f>M43/L44</f>
        <v>0.30973451327433627</v>
      </c>
      <c r="O44" s="33">
        <f>L44/K44</f>
        <v>1.0272727272727273</v>
      </c>
    </row>
    <row r="45" spans="1:14" s="20" customFormat="1" ht="12" customHeight="1" thickBot="1" thickTop="1">
      <c r="A45" s="124" t="s">
        <v>33</v>
      </c>
      <c r="B45" s="123" t="s">
        <v>126</v>
      </c>
      <c r="C45" s="48" t="s">
        <v>27</v>
      </c>
      <c r="D45" s="95">
        <v>5.1</v>
      </c>
      <c r="E45" s="95">
        <v>5.3</v>
      </c>
      <c r="F45" s="95">
        <v>5.8</v>
      </c>
      <c r="G45" s="95">
        <v>5.9</v>
      </c>
      <c r="H45" s="95">
        <v>6.2</v>
      </c>
      <c r="I45" s="95">
        <v>6.5</v>
      </c>
      <c r="J45" s="95">
        <v>6.9</v>
      </c>
      <c r="K45" s="95">
        <v>7.1</v>
      </c>
      <c r="L45" s="109">
        <v>7.2</v>
      </c>
      <c r="M45" s="242">
        <v>400</v>
      </c>
      <c r="N45" s="212">
        <f>M45/L45</f>
        <v>55.55555555555556</v>
      </c>
    </row>
    <row r="46" spans="1:15" s="19" customFormat="1" ht="12" customHeight="1" thickBot="1" thickTop="1">
      <c r="A46" s="124"/>
      <c r="B46" s="123"/>
      <c r="C46" s="56" t="s">
        <v>28</v>
      </c>
      <c r="D46" s="96">
        <v>1330</v>
      </c>
      <c r="E46" s="96">
        <v>1370</v>
      </c>
      <c r="F46" s="96">
        <v>1430</v>
      </c>
      <c r="G46" s="96">
        <v>1470</v>
      </c>
      <c r="H46" s="96">
        <v>1540</v>
      </c>
      <c r="I46" s="96">
        <v>1580</v>
      </c>
      <c r="J46" s="96">
        <v>1650</v>
      </c>
      <c r="K46" s="96">
        <v>1690</v>
      </c>
      <c r="L46" s="110">
        <v>1750</v>
      </c>
      <c r="M46" s="243"/>
      <c r="N46" s="213">
        <f>M45/L46</f>
        <v>0.22857142857142856</v>
      </c>
      <c r="O46" s="33">
        <f>L46/K46</f>
        <v>1.0355029585798816</v>
      </c>
    </row>
    <row r="47" spans="1:14" s="20" customFormat="1" ht="12" customHeight="1" thickBot="1" thickTop="1">
      <c r="A47" s="124" t="s">
        <v>34</v>
      </c>
      <c r="B47" s="123" t="s">
        <v>130</v>
      </c>
      <c r="C47" s="48" t="s">
        <v>27</v>
      </c>
      <c r="D47" s="41">
        <v>9.9</v>
      </c>
      <c r="E47" s="42">
        <v>10.5</v>
      </c>
      <c r="F47" s="42">
        <v>10.9</v>
      </c>
      <c r="G47" s="42">
        <v>11.1</v>
      </c>
      <c r="H47" s="42">
        <v>11.5</v>
      </c>
      <c r="I47" s="42">
        <v>11.6</v>
      </c>
      <c r="J47" s="42">
        <v>11.7</v>
      </c>
      <c r="K47" s="42">
        <v>11.8</v>
      </c>
      <c r="L47" s="87">
        <v>11.9</v>
      </c>
      <c r="M47" s="244">
        <v>300</v>
      </c>
      <c r="N47" s="212">
        <f>M47/L47</f>
        <v>25.210084033613445</v>
      </c>
    </row>
    <row r="48" spans="1:15" s="20" customFormat="1" ht="12" customHeight="1" thickBot="1" thickTop="1">
      <c r="A48" s="124"/>
      <c r="B48" s="123"/>
      <c r="C48" s="56" t="s">
        <v>28</v>
      </c>
      <c r="D48" s="104">
        <v>2190</v>
      </c>
      <c r="E48" s="105">
        <v>2290</v>
      </c>
      <c r="F48" s="105">
        <v>2390</v>
      </c>
      <c r="G48" s="105">
        <v>2490</v>
      </c>
      <c r="H48" s="105">
        <v>2590</v>
      </c>
      <c r="I48" s="105">
        <v>2650</v>
      </c>
      <c r="J48" s="105">
        <v>2670</v>
      </c>
      <c r="K48" s="105">
        <v>2680</v>
      </c>
      <c r="L48" s="106">
        <v>2690</v>
      </c>
      <c r="M48" s="245"/>
      <c r="N48" s="213">
        <f>M47/L48</f>
        <v>0.11152416356877323</v>
      </c>
      <c r="O48" s="33">
        <f>L48/K48</f>
        <v>1.0037313432835822</v>
      </c>
    </row>
    <row r="49" spans="1:14" s="20" customFormat="1" ht="12" customHeight="1" thickBot="1" thickTop="1">
      <c r="A49" s="124" t="s">
        <v>30</v>
      </c>
      <c r="B49" s="123" t="s">
        <v>129</v>
      </c>
      <c r="C49" s="48" t="s">
        <v>27</v>
      </c>
      <c r="D49" s="95">
        <v>5.1</v>
      </c>
      <c r="E49" s="95">
        <v>5.3</v>
      </c>
      <c r="F49" s="95">
        <v>5.8</v>
      </c>
      <c r="G49" s="95">
        <v>5.9</v>
      </c>
      <c r="H49" s="95">
        <v>6.2</v>
      </c>
      <c r="I49" s="95">
        <v>6.5</v>
      </c>
      <c r="J49" s="95">
        <v>6.9</v>
      </c>
      <c r="K49" s="95">
        <v>7.1</v>
      </c>
      <c r="L49" s="109">
        <v>7.2</v>
      </c>
      <c r="M49" s="242">
        <v>400</v>
      </c>
      <c r="N49" s="212">
        <f>M49/L49</f>
        <v>55.55555555555556</v>
      </c>
    </row>
    <row r="50" spans="1:15" s="20" customFormat="1" ht="12" customHeight="1" thickBot="1" thickTop="1">
      <c r="A50" s="124"/>
      <c r="B50" s="123"/>
      <c r="C50" s="49" t="s">
        <v>28</v>
      </c>
      <c r="D50" s="96">
        <v>1330</v>
      </c>
      <c r="E50" s="96">
        <v>1370</v>
      </c>
      <c r="F50" s="96">
        <v>1430</v>
      </c>
      <c r="G50" s="96">
        <v>1470</v>
      </c>
      <c r="H50" s="96">
        <v>1540</v>
      </c>
      <c r="I50" s="96">
        <v>1580</v>
      </c>
      <c r="J50" s="96">
        <v>1650</v>
      </c>
      <c r="K50" s="96">
        <v>1690</v>
      </c>
      <c r="L50" s="110">
        <v>1750</v>
      </c>
      <c r="M50" s="243"/>
      <c r="N50" s="213">
        <f>M49/L50</f>
        <v>0.22857142857142856</v>
      </c>
      <c r="O50" s="33">
        <f>L50/K50</f>
        <v>1.0355029585798816</v>
      </c>
    </row>
    <row r="51" spans="1:14" s="20" customFormat="1" ht="12" customHeight="1" thickBot="1" thickTop="1">
      <c r="A51" s="124" t="s">
        <v>36</v>
      </c>
      <c r="B51" s="123" t="s">
        <v>125</v>
      </c>
      <c r="C51" s="57" t="s">
        <v>27</v>
      </c>
      <c r="D51" s="78">
        <v>4.5</v>
      </c>
      <c r="E51" s="79">
        <v>4.5</v>
      </c>
      <c r="F51" s="79">
        <v>4.9</v>
      </c>
      <c r="G51" s="79">
        <v>5.2</v>
      </c>
      <c r="H51" s="79">
        <v>5.4</v>
      </c>
      <c r="I51" s="79">
        <v>5.9</v>
      </c>
      <c r="J51" s="79">
        <v>6.1</v>
      </c>
      <c r="K51" s="79">
        <v>6.3</v>
      </c>
      <c r="L51" s="80">
        <v>6.6</v>
      </c>
      <c r="M51" s="224">
        <v>350</v>
      </c>
      <c r="N51" s="212">
        <f>M51/L51</f>
        <v>53.03030303030303</v>
      </c>
    </row>
    <row r="52" spans="1:14" s="20" customFormat="1" ht="12" customHeight="1" thickBot="1" thickTop="1">
      <c r="A52" s="124"/>
      <c r="B52" s="123"/>
      <c r="C52" s="56" t="s">
        <v>28</v>
      </c>
      <c r="D52" s="78">
        <v>1058</v>
      </c>
      <c r="E52" s="79">
        <v>1058</v>
      </c>
      <c r="F52" s="79">
        <v>1152</v>
      </c>
      <c r="G52" s="79">
        <v>1222</v>
      </c>
      <c r="H52" s="79">
        <v>1269</v>
      </c>
      <c r="I52" s="79">
        <v>1387</v>
      </c>
      <c r="J52" s="79">
        <v>1434</v>
      </c>
      <c r="K52" s="79">
        <v>1457</v>
      </c>
      <c r="L52" s="80">
        <v>1481</v>
      </c>
      <c r="M52" s="225"/>
      <c r="N52" s="213">
        <f>M51/L52</f>
        <v>0.2363268062120189</v>
      </c>
    </row>
    <row r="53" spans="1:14" s="20" customFormat="1" ht="12" customHeight="1" thickBot="1" thickTop="1">
      <c r="A53" s="124" t="s">
        <v>31</v>
      </c>
      <c r="B53" s="123" t="s">
        <v>123</v>
      </c>
      <c r="C53" s="57" t="s">
        <v>27</v>
      </c>
      <c r="D53" s="72">
        <v>6.3</v>
      </c>
      <c r="E53" s="73">
        <v>6.5</v>
      </c>
      <c r="F53" s="73">
        <v>6.7</v>
      </c>
      <c r="G53" s="73">
        <v>6.8</v>
      </c>
      <c r="H53" s="73">
        <v>6.9</v>
      </c>
      <c r="I53" s="73">
        <v>7.2</v>
      </c>
      <c r="J53" s="73">
        <v>7.5</v>
      </c>
      <c r="K53" s="73">
        <v>7.7</v>
      </c>
      <c r="L53" s="74">
        <v>7.9</v>
      </c>
      <c r="M53" s="218">
        <v>400</v>
      </c>
      <c r="N53" s="212">
        <f>M53/L53</f>
        <v>50.63291139240506</v>
      </c>
    </row>
    <row r="54" spans="1:15" s="19" customFormat="1" ht="12" customHeight="1" thickBot="1" thickTop="1">
      <c r="A54" s="124"/>
      <c r="B54" s="123"/>
      <c r="C54" s="56" t="s">
        <v>28</v>
      </c>
      <c r="D54" s="75">
        <v>1590</v>
      </c>
      <c r="E54" s="76">
        <v>1620</v>
      </c>
      <c r="F54" s="76">
        <v>1650</v>
      </c>
      <c r="G54" s="76">
        <v>1690</v>
      </c>
      <c r="H54" s="76">
        <v>1720</v>
      </c>
      <c r="I54" s="76">
        <v>1750</v>
      </c>
      <c r="J54" s="76">
        <v>1790</v>
      </c>
      <c r="K54" s="76">
        <v>1850</v>
      </c>
      <c r="L54" s="77">
        <v>1890</v>
      </c>
      <c r="M54" s="219"/>
      <c r="N54" s="213">
        <f>M53/L54</f>
        <v>0.21164021164021163</v>
      </c>
      <c r="O54" s="33">
        <f>L54/K54</f>
        <v>1.0216216216216216</v>
      </c>
    </row>
    <row r="55" spans="1:17" s="22" customFormat="1" ht="11.25" customHeight="1">
      <c r="A55" s="156" t="s">
        <v>40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32"/>
      <c r="P55" s="21"/>
      <c r="Q55" s="21"/>
    </row>
    <row r="56" spans="1:17" s="22" customFormat="1" ht="22.5" customHeight="1">
      <c r="A56" s="135" t="s">
        <v>112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32"/>
      <c r="P56" s="21"/>
      <c r="Q56" s="21"/>
    </row>
    <row r="57" spans="1:15" s="21" customFormat="1" ht="29.25" customHeight="1">
      <c r="A57" s="194" t="s">
        <v>41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32"/>
    </row>
    <row r="58" spans="1:15" s="17" customFormat="1" ht="22.5" customHeight="1">
      <c r="A58" s="183" t="s">
        <v>42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32"/>
    </row>
    <row r="59" spans="1:15" s="17" customFormat="1" ht="17.25" customHeight="1">
      <c r="A59" s="183" t="s">
        <v>133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4"/>
      <c r="O59" s="32"/>
    </row>
    <row r="60" spans="1:15" s="17" customFormat="1" ht="12" customHeight="1">
      <c r="A60" s="23" t="s">
        <v>43</v>
      </c>
      <c r="B60" s="157" t="s">
        <v>44</v>
      </c>
      <c r="C60" s="158"/>
      <c r="D60" s="158"/>
      <c r="E60" s="158"/>
      <c r="F60" s="158"/>
      <c r="G60" s="158"/>
      <c r="H60" s="158"/>
      <c r="I60" s="158"/>
      <c r="J60" s="158"/>
      <c r="K60" s="159"/>
      <c r="L60" s="157" t="s">
        <v>45</v>
      </c>
      <c r="M60" s="158"/>
      <c r="N60" s="159"/>
      <c r="O60" s="32"/>
    </row>
    <row r="61" spans="1:15" s="17" customFormat="1" ht="28.5" customHeight="1">
      <c r="A61" s="24" t="s">
        <v>46</v>
      </c>
      <c r="B61" s="153" t="s">
        <v>47</v>
      </c>
      <c r="C61" s="154"/>
      <c r="D61" s="154"/>
      <c r="E61" s="154"/>
      <c r="F61" s="154"/>
      <c r="G61" s="154"/>
      <c r="H61" s="154"/>
      <c r="I61" s="154"/>
      <c r="J61" s="154"/>
      <c r="K61" s="155"/>
      <c r="L61" s="153" t="s">
        <v>48</v>
      </c>
      <c r="M61" s="154"/>
      <c r="N61" s="155"/>
      <c r="O61" s="32"/>
    </row>
    <row r="62" spans="1:15" s="17" customFormat="1" ht="15.75" customHeight="1">
      <c r="A62" s="25" t="s">
        <v>49</v>
      </c>
      <c r="B62" s="153" t="s">
        <v>50</v>
      </c>
      <c r="C62" s="154"/>
      <c r="D62" s="154"/>
      <c r="E62" s="154"/>
      <c r="F62" s="154"/>
      <c r="G62" s="154"/>
      <c r="H62" s="154"/>
      <c r="I62" s="154"/>
      <c r="J62" s="154"/>
      <c r="K62" s="155"/>
      <c r="L62" s="153" t="s">
        <v>51</v>
      </c>
      <c r="M62" s="154"/>
      <c r="N62" s="155"/>
      <c r="O62" s="32"/>
    </row>
    <row r="63" spans="1:15" s="17" customFormat="1" ht="30" customHeight="1">
      <c r="A63" s="25" t="s">
        <v>52</v>
      </c>
      <c r="B63" s="178" t="s">
        <v>53</v>
      </c>
      <c r="C63" s="179"/>
      <c r="D63" s="179"/>
      <c r="E63" s="179"/>
      <c r="F63" s="179"/>
      <c r="G63" s="179"/>
      <c r="H63" s="179"/>
      <c r="I63" s="179"/>
      <c r="J63" s="179"/>
      <c r="K63" s="180"/>
      <c r="L63" s="191" t="s">
        <v>54</v>
      </c>
      <c r="M63" s="192"/>
      <c r="N63" s="193"/>
      <c r="O63" s="32"/>
    </row>
    <row r="64" spans="1:15" s="17" customFormat="1" ht="18" customHeight="1">
      <c r="A64" s="25" t="s">
        <v>55</v>
      </c>
      <c r="B64" s="178" t="s">
        <v>56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80"/>
      <c r="O64" s="32"/>
    </row>
    <row r="65" spans="1:15" s="17" customFormat="1" ht="14.25" customHeight="1">
      <c r="A65" s="25" t="s">
        <v>57</v>
      </c>
      <c r="B65" s="153" t="s">
        <v>58</v>
      </c>
      <c r="C65" s="154"/>
      <c r="D65" s="154"/>
      <c r="E65" s="154"/>
      <c r="F65" s="154"/>
      <c r="G65" s="154"/>
      <c r="H65" s="154"/>
      <c r="I65" s="154"/>
      <c r="J65" s="154"/>
      <c r="K65" s="155"/>
      <c r="L65" s="153" t="s">
        <v>59</v>
      </c>
      <c r="M65" s="154"/>
      <c r="N65" s="155"/>
      <c r="O65" s="32"/>
    </row>
    <row r="66" spans="1:15" s="17" customFormat="1" ht="18.75" customHeight="1">
      <c r="A66" s="25" t="s">
        <v>60</v>
      </c>
      <c r="B66" s="153" t="s">
        <v>61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5"/>
      <c r="O66" s="32"/>
    </row>
    <row r="67" spans="1:15" s="17" customFormat="1" ht="18.75" customHeight="1" thickBot="1">
      <c r="A67" s="38" t="s">
        <v>62</v>
      </c>
      <c r="B67" s="150" t="s">
        <v>108</v>
      </c>
      <c r="C67" s="151"/>
      <c r="D67" s="151"/>
      <c r="E67" s="151"/>
      <c r="F67" s="151"/>
      <c r="G67" s="151"/>
      <c r="H67" s="151"/>
      <c r="I67" s="151"/>
      <c r="J67" s="151"/>
      <c r="K67" s="152"/>
      <c r="L67" s="150" t="s">
        <v>78</v>
      </c>
      <c r="M67" s="151"/>
      <c r="N67" s="152"/>
      <c r="O67" s="32"/>
    </row>
    <row r="68" spans="1:15" s="17" customFormat="1" ht="15.75" customHeight="1" thickBot="1" thickTop="1">
      <c r="A68" s="39" t="s">
        <v>63</v>
      </c>
      <c r="B68" s="185" t="s">
        <v>64</v>
      </c>
      <c r="C68" s="186"/>
      <c r="D68" s="186"/>
      <c r="E68" s="186"/>
      <c r="F68" s="187"/>
      <c r="G68" s="185" t="s">
        <v>63</v>
      </c>
      <c r="H68" s="187"/>
      <c r="I68" s="188" t="s">
        <v>64</v>
      </c>
      <c r="J68" s="189"/>
      <c r="K68" s="189"/>
      <c r="L68" s="189"/>
      <c r="M68" s="189"/>
      <c r="N68" s="190"/>
      <c r="O68" s="32"/>
    </row>
    <row r="69" spans="1:15" s="17" customFormat="1" ht="16.5" customHeight="1" thickBot="1" thickTop="1">
      <c r="A69" s="26" t="s">
        <v>100</v>
      </c>
      <c r="B69" s="175" t="s">
        <v>96</v>
      </c>
      <c r="C69" s="176"/>
      <c r="D69" s="176"/>
      <c r="E69" s="176"/>
      <c r="F69" s="177"/>
      <c r="G69" s="181" t="s">
        <v>86</v>
      </c>
      <c r="H69" s="182"/>
      <c r="I69" s="161" t="s">
        <v>66</v>
      </c>
      <c r="J69" s="162"/>
      <c r="K69" s="162"/>
      <c r="L69" s="162"/>
      <c r="M69" s="162"/>
      <c r="N69" s="163"/>
      <c r="O69" s="32"/>
    </row>
    <row r="70" spans="1:15" s="17" customFormat="1" ht="16.5" customHeight="1" thickBot="1" thickTop="1">
      <c r="A70" s="26" t="s">
        <v>79</v>
      </c>
      <c r="B70" s="175" t="s">
        <v>65</v>
      </c>
      <c r="C70" s="176"/>
      <c r="D70" s="176"/>
      <c r="E70" s="176"/>
      <c r="F70" s="177"/>
      <c r="G70" s="181" t="s">
        <v>87</v>
      </c>
      <c r="H70" s="182"/>
      <c r="I70" s="161" t="s">
        <v>68</v>
      </c>
      <c r="J70" s="162"/>
      <c r="K70" s="162"/>
      <c r="L70" s="162"/>
      <c r="M70" s="162"/>
      <c r="N70" s="163"/>
      <c r="O70" s="32"/>
    </row>
    <row r="71" spans="1:15" s="17" customFormat="1" ht="18" customHeight="1" thickBot="1" thickTop="1">
      <c r="A71" s="26" t="s">
        <v>80</v>
      </c>
      <c r="B71" s="160" t="s">
        <v>67</v>
      </c>
      <c r="C71" s="160"/>
      <c r="D71" s="160"/>
      <c r="E71" s="160"/>
      <c r="F71" s="160"/>
      <c r="G71" s="134" t="s">
        <v>88</v>
      </c>
      <c r="H71" s="134"/>
      <c r="I71" s="131" t="s">
        <v>70</v>
      </c>
      <c r="J71" s="131"/>
      <c r="K71" s="131"/>
      <c r="L71" s="131"/>
      <c r="M71" s="131"/>
      <c r="N71" s="132"/>
      <c r="O71" s="32"/>
    </row>
    <row r="72" spans="1:15" s="17" customFormat="1" ht="18" customHeight="1" thickBot="1" thickTop="1">
      <c r="A72" s="26" t="s">
        <v>81</v>
      </c>
      <c r="B72" s="160" t="s">
        <v>69</v>
      </c>
      <c r="C72" s="160"/>
      <c r="D72" s="160"/>
      <c r="E72" s="160"/>
      <c r="F72" s="160"/>
      <c r="G72" s="134" t="s">
        <v>89</v>
      </c>
      <c r="H72" s="134"/>
      <c r="I72" s="131" t="s">
        <v>72</v>
      </c>
      <c r="J72" s="131"/>
      <c r="K72" s="131"/>
      <c r="L72" s="131"/>
      <c r="M72" s="131"/>
      <c r="N72" s="132"/>
      <c r="O72" s="32"/>
    </row>
    <row r="73" spans="1:15" s="17" customFormat="1" ht="19.5" customHeight="1" thickBot="1" thickTop="1">
      <c r="A73" s="26" t="s">
        <v>82</v>
      </c>
      <c r="B73" s="160" t="s">
        <v>71</v>
      </c>
      <c r="C73" s="160"/>
      <c r="D73" s="160"/>
      <c r="E73" s="160"/>
      <c r="F73" s="160"/>
      <c r="G73" s="134" t="s">
        <v>90</v>
      </c>
      <c r="H73" s="134"/>
      <c r="I73" s="131" t="s">
        <v>74</v>
      </c>
      <c r="J73" s="131"/>
      <c r="K73" s="131"/>
      <c r="L73" s="131"/>
      <c r="M73" s="131"/>
      <c r="N73" s="132"/>
      <c r="O73" s="32"/>
    </row>
    <row r="74" spans="1:15" s="17" customFormat="1" ht="19.5" customHeight="1" thickBot="1" thickTop="1">
      <c r="A74" s="26" t="s">
        <v>83</v>
      </c>
      <c r="B74" s="160" t="s">
        <v>73</v>
      </c>
      <c r="C74" s="160"/>
      <c r="D74" s="160"/>
      <c r="E74" s="160"/>
      <c r="F74" s="160"/>
      <c r="G74" s="134" t="s">
        <v>91</v>
      </c>
      <c r="H74" s="134"/>
      <c r="I74" s="131" t="s">
        <v>102</v>
      </c>
      <c r="J74" s="131"/>
      <c r="K74" s="131"/>
      <c r="L74" s="131"/>
      <c r="M74" s="131"/>
      <c r="N74" s="132"/>
      <c r="O74" s="32"/>
    </row>
    <row r="75" spans="1:17" s="13" customFormat="1" ht="14.25" customHeight="1" thickBot="1" thickTop="1">
      <c r="A75" s="26" t="s">
        <v>84</v>
      </c>
      <c r="B75" s="160" t="s">
        <v>75</v>
      </c>
      <c r="C75" s="160"/>
      <c r="D75" s="160"/>
      <c r="E75" s="160"/>
      <c r="F75" s="160"/>
      <c r="G75" s="134" t="s">
        <v>29</v>
      </c>
      <c r="H75" s="134"/>
      <c r="I75" s="131" t="s">
        <v>77</v>
      </c>
      <c r="J75" s="131"/>
      <c r="K75" s="131"/>
      <c r="L75" s="131"/>
      <c r="M75" s="131"/>
      <c r="N75" s="132"/>
      <c r="O75" s="32"/>
      <c r="P75" s="16"/>
      <c r="Q75" s="16"/>
    </row>
    <row r="76" spans="1:17" s="13" customFormat="1" ht="14.25" customHeight="1" thickBot="1" thickTop="1">
      <c r="A76" s="31" t="s">
        <v>99</v>
      </c>
      <c r="B76" s="136" t="s">
        <v>101</v>
      </c>
      <c r="C76" s="136"/>
      <c r="D76" s="136"/>
      <c r="E76" s="136"/>
      <c r="F76" s="136"/>
      <c r="G76" s="130" t="s">
        <v>85</v>
      </c>
      <c r="H76" s="130"/>
      <c r="I76" s="133" t="s">
        <v>76</v>
      </c>
      <c r="J76" s="133"/>
      <c r="K76" s="133"/>
      <c r="L76" s="133"/>
      <c r="M76" s="133"/>
      <c r="N76" s="132"/>
      <c r="O76" s="32"/>
      <c r="P76" s="16"/>
      <c r="Q76" s="16"/>
    </row>
    <row r="77" spans="1:17" s="13" customFormat="1" ht="14.25" thickBot="1" thickTop="1">
      <c r="A77" s="31" t="s">
        <v>92</v>
      </c>
      <c r="B77" s="136" t="s">
        <v>97</v>
      </c>
      <c r="C77" s="136"/>
      <c r="D77" s="136"/>
      <c r="E77" s="136"/>
      <c r="F77" s="136"/>
      <c r="G77" s="130" t="s">
        <v>93</v>
      </c>
      <c r="H77" s="130"/>
      <c r="I77" s="133" t="s">
        <v>98</v>
      </c>
      <c r="J77" s="133"/>
      <c r="K77" s="133"/>
      <c r="L77" s="133"/>
      <c r="M77" s="133"/>
      <c r="N77" s="132"/>
      <c r="O77" s="32"/>
      <c r="P77" s="16"/>
      <c r="Q77" s="16"/>
    </row>
    <row r="78" spans="1:17" s="13" customFormat="1" ht="14.25" customHeight="1" thickBot="1" thickTop="1">
      <c r="A78" s="31" t="s">
        <v>109</v>
      </c>
      <c r="B78" s="136" t="s">
        <v>110</v>
      </c>
      <c r="C78" s="136"/>
      <c r="D78" s="136"/>
      <c r="E78" s="136"/>
      <c r="F78" s="136"/>
      <c r="G78" s="246" t="s">
        <v>113</v>
      </c>
      <c r="H78" s="246"/>
      <c r="I78" s="247" t="s">
        <v>162</v>
      </c>
      <c r="J78" s="247"/>
      <c r="K78" s="247"/>
      <c r="L78" s="247"/>
      <c r="M78" s="247"/>
      <c r="N78" s="248"/>
      <c r="O78" s="32"/>
      <c r="P78" s="16"/>
      <c r="Q78" s="16"/>
    </row>
    <row r="79" spans="1:17" s="13" customFormat="1" ht="14.25" thickBot="1" thickTop="1">
      <c r="A79" s="249" t="s">
        <v>131</v>
      </c>
      <c r="B79" s="250" t="s">
        <v>163</v>
      </c>
      <c r="C79" s="250"/>
      <c r="D79" s="250"/>
      <c r="E79" s="250"/>
      <c r="F79" s="250"/>
      <c r="G79" s="246"/>
      <c r="H79" s="246"/>
      <c r="I79" s="247"/>
      <c r="J79" s="247"/>
      <c r="K79" s="247"/>
      <c r="L79" s="247"/>
      <c r="M79" s="247"/>
      <c r="N79" s="248"/>
      <c r="O79" s="32"/>
      <c r="P79" s="16"/>
      <c r="Q79" s="16"/>
    </row>
    <row r="80" spans="2:17" s="13" customFormat="1" ht="13.5" thickTop="1">
      <c r="B80" s="14"/>
      <c r="C80" s="15"/>
      <c r="D80" s="4"/>
      <c r="H80" s="5"/>
      <c r="I80" s="5"/>
      <c r="J80" s="5"/>
      <c r="M80" s="16"/>
      <c r="N80" s="37"/>
      <c r="O80" s="32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37"/>
      <c r="O81" s="32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37"/>
      <c r="O82" s="32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37"/>
      <c r="O83" s="32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37"/>
      <c r="O84" s="32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37"/>
      <c r="O85" s="32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37"/>
      <c r="O86" s="32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37"/>
      <c r="O87" s="32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37"/>
      <c r="O88" s="32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37"/>
      <c r="O89" s="32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37"/>
      <c r="O90" s="32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37"/>
      <c r="O91" s="32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37"/>
      <c r="O92" s="32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37"/>
      <c r="O93" s="32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37"/>
      <c r="O94" s="32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37"/>
      <c r="O95" s="32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37"/>
      <c r="O96" s="32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37"/>
      <c r="O97" s="32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37"/>
      <c r="O98" s="32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37"/>
      <c r="O99" s="32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37"/>
      <c r="O100" s="32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37"/>
      <c r="O101" s="32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37"/>
      <c r="O102" s="32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37"/>
      <c r="O103" s="32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37"/>
      <c r="O104" s="32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37"/>
      <c r="O105" s="32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37"/>
      <c r="O106" s="32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37"/>
      <c r="O107" s="32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37"/>
      <c r="O108" s="32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37"/>
      <c r="O109" s="32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37"/>
      <c r="O110" s="32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37"/>
      <c r="O111" s="32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37"/>
      <c r="O112" s="32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37"/>
      <c r="O113" s="32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37"/>
      <c r="O114" s="32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37"/>
      <c r="O115" s="32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37"/>
      <c r="O116" s="32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37"/>
      <c r="O117" s="32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37"/>
      <c r="O118" s="32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37"/>
      <c r="O119" s="32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37"/>
      <c r="O120" s="32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37"/>
      <c r="O121" s="32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37"/>
      <c r="O122" s="32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37"/>
      <c r="O123" s="32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37"/>
      <c r="O124" s="32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37"/>
      <c r="O125" s="32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37"/>
      <c r="O126" s="32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37"/>
      <c r="O127" s="32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37"/>
      <c r="O128" s="32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37"/>
      <c r="O129" s="32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37"/>
      <c r="O130" s="32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37"/>
      <c r="O131" s="32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37"/>
      <c r="O132" s="32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37"/>
      <c r="O133" s="32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37"/>
      <c r="O134" s="32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37"/>
      <c r="O135" s="32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37"/>
      <c r="O136" s="32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37"/>
      <c r="O137" s="32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37"/>
      <c r="O138" s="32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37"/>
      <c r="O139" s="32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37"/>
      <c r="O140" s="32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37"/>
      <c r="O141" s="32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37"/>
      <c r="O142" s="32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37"/>
      <c r="O143" s="32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37"/>
      <c r="O144" s="32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37"/>
      <c r="O145" s="32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37"/>
      <c r="O146" s="32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37"/>
      <c r="O147" s="32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37"/>
      <c r="O148" s="32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37"/>
      <c r="O149" s="32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37"/>
      <c r="O150" s="32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37"/>
      <c r="O151" s="32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37"/>
      <c r="O152" s="32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37"/>
      <c r="O153" s="32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37"/>
      <c r="O154" s="32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37"/>
      <c r="O155" s="32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37"/>
      <c r="O156" s="32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37"/>
      <c r="O157" s="32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37"/>
      <c r="O158" s="32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37"/>
      <c r="O159" s="32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37"/>
      <c r="O160" s="32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37"/>
      <c r="O161" s="32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37"/>
      <c r="O162" s="32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37"/>
      <c r="O163" s="32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37"/>
      <c r="O164" s="32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37"/>
      <c r="O165" s="32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37"/>
      <c r="O166" s="32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37"/>
      <c r="O167" s="32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37"/>
      <c r="O168" s="32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37"/>
      <c r="O169" s="32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37"/>
      <c r="O170" s="32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37"/>
      <c r="O171" s="32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37"/>
      <c r="O172" s="32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37"/>
      <c r="O173" s="32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37"/>
      <c r="O174" s="32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37"/>
      <c r="O175" s="32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37"/>
      <c r="O176" s="32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37"/>
      <c r="O177" s="32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37"/>
      <c r="O178" s="32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37"/>
      <c r="O179" s="32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37"/>
      <c r="O180" s="32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37"/>
      <c r="O181" s="32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37"/>
      <c r="O182" s="32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37"/>
      <c r="O183" s="32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37"/>
      <c r="O184" s="32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37"/>
      <c r="O185" s="32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37"/>
      <c r="O186" s="32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37"/>
      <c r="O187" s="32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37"/>
      <c r="O188" s="32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37"/>
      <c r="O189" s="32"/>
      <c r="P189" s="16"/>
      <c r="Q189" s="16"/>
    </row>
    <row r="190" spans="2:17" s="13" customFormat="1" ht="12.75">
      <c r="B190" s="14"/>
      <c r="C190" s="15"/>
      <c r="D190" s="4"/>
      <c r="H190" s="5"/>
      <c r="I190" s="5"/>
      <c r="J190" s="5"/>
      <c r="M190" s="16"/>
      <c r="N190" s="37"/>
      <c r="O190" s="32"/>
      <c r="P190" s="16"/>
      <c r="Q190" s="16"/>
    </row>
    <row r="191" spans="2:17" s="13" customFormat="1" ht="12.75">
      <c r="B191" s="14"/>
      <c r="C191" s="15"/>
      <c r="D191" s="4"/>
      <c r="H191" s="5"/>
      <c r="I191" s="5"/>
      <c r="J191" s="5"/>
      <c r="M191" s="16"/>
      <c r="N191" s="37"/>
      <c r="O191" s="32"/>
      <c r="P191" s="16"/>
      <c r="Q191" s="16"/>
    </row>
    <row r="192" spans="2:17" s="13" customFormat="1" ht="12.75">
      <c r="B192" s="14"/>
      <c r="C192" s="15"/>
      <c r="D192" s="4"/>
      <c r="H192" s="5"/>
      <c r="I192" s="5"/>
      <c r="J192" s="5"/>
      <c r="M192" s="16"/>
      <c r="N192" s="37"/>
      <c r="O192" s="32"/>
      <c r="P192" s="16"/>
      <c r="Q192" s="16"/>
    </row>
    <row r="193" spans="2:17" s="13" customFormat="1" ht="12.75">
      <c r="B193" s="14"/>
      <c r="C193" s="15"/>
      <c r="D193" s="4"/>
      <c r="H193" s="5"/>
      <c r="I193" s="5"/>
      <c r="J193" s="5"/>
      <c r="M193" s="16"/>
      <c r="N193" s="37"/>
      <c r="O193" s="32"/>
      <c r="P193" s="16"/>
      <c r="Q193" s="16"/>
    </row>
    <row r="194" spans="2:17" s="13" customFormat="1" ht="12.75">
      <c r="B194" s="14"/>
      <c r="C194" s="15"/>
      <c r="D194" s="4"/>
      <c r="G194" s="1"/>
      <c r="H194" s="5"/>
      <c r="I194" s="5"/>
      <c r="J194" s="5"/>
      <c r="K194" s="1"/>
      <c r="L194" s="1"/>
      <c r="M194" s="6"/>
      <c r="N194" s="37"/>
      <c r="O194" s="32"/>
      <c r="P194" s="16"/>
      <c r="Q194" s="16"/>
    </row>
    <row r="195" spans="2:17" s="13" customFormat="1" ht="12.75">
      <c r="B195" s="14"/>
      <c r="C195" s="15"/>
      <c r="D195" s="4"/>
      <c r="G195" s="1"/>
      <c r="H195" s="5"/>
      <c r="I195" s="5"/>
      <c r="J195" s="5"/>
      <c r="K195" s="1"/>
      <c r="L195" s="1"/>
      <c r="M195" s="6"/>
      <c r="N195" s="37"/>
      <c r="O195" s="32"/>
      <c r="P195" s="16"/>
      <c r="Q195" s="16"/>
    </row>
  </sheetData>
  <sheetProtection/>
  <mergeCells count="137">
    <mergeCell ref="A17:A18"/>
    <mergeCell ref="B17:B18"/>
    <mergeCell ref="M17:M18"/>
    <mergeCell ref="B79:F79"/>
    <mergeCell ref="G79:H79"/>
    <mergeCell ref="I79:N79"/>
    <mergeCell ref="D13:D14"/>
    <mergeCell ref="D15:D16"/>
    <mergeCell ref="A39:A40"/>
    <mergeCell ref="B39:B40"/>
    <mergeCell ref="M39:M40"/>
    <mergeCell ref="B76:F76"/>
    <mergeCell ref="B75:F75"/>
    <mergeCell ref="G75:H75"/>
    <mergeCell ref="B74:F74"/>
    <mergeCell ref="B60:K60"/>
    <mergeCell ref="B73:F73"/>
    <mergeCell ref="L63:N63"/>
    <mergeCell ref="G69:H69"/>
    <mergeCell ref="B61:K61"/>
    <mergeCell ref="B63:K63"/>
    <mergeCell ref="A57:N57"/>
    <mergeCell ref="A58:N58"/>
    <mergeCell ref="B69:F69"/>
    <mergeCell ref="G68:H68"/>
    <mergeCell ref="I69:N69"/>
    <mergeCell ref="B70:F70"/>
    <mergeCell ref="B64:N64"/>
    <mergeCell ref="G70:H70"/>
    <mergeCell ref="A59:N59"/>
    <mergeCell ref="G72:H72"/>
    <mergeCell ref="B65:K65"/>
    <mergeCell ref="B68:F68"/>
    <mergeCell ref="B72:F72"/>
    <mergeCell ref="L65:N65"/>
    <mergeCell ref="I68:N68"/>
    <mergeCell ref="I70:N70"/>
    <mergeCell ref="G71:H71"/>
    <mergeCell ref="I71:N71"/>
    <mergeCell ref="A1:E1"/>
    <mergeCell ref="F1:G2"/>
    <mergeCell ref="A2:E2"/>
    <mergeCell ref="A8:A10"/>
    <mergeCell ref="B8:B10"/>
    <mergeCell ref="D8:L8"/>
    <mergeCell ref="A7:N7"/>
    <mergeCell ref="B77:F77"/>
    <mergeCell ref="G77:H77"/>
    <mergeCell ref="B66:N66"/>
    <mergeCell ref="L67:N67"/>
    <mergeCell ref="B62:K62"/>
    <mergeCell ref="A55:N55"/>
    <mergeCell ref="L60:N60"/>
    <mergeCell ref="L61:N61"/>
    <mergeCell ref="L62:N62"/>
    <mergeCell ref="B71:F71"/>
    <mergeCell ref="A56:N56"/>
    <mergeCell ref="B78:F78"/>
    <mergeCell ref="G78:H78"/>
    <mergeCell ref="M8:M9"/>
    <mergeCell ref="H1:N1"/>
    <mergeCell ref="H2:N2"/>
    <mergeCell ref="A3:N3"/>
    <mergeCell ref="A5:N5"/>
    <mergeCell ref="A6:N6"/>
    <mergeCell ref="B67:K67"/>
    <mergeCell ref="G76:H76"/>
    <mergeCell ref="I78:N78"/>
    <mergeCell ref="I72:N72"/>
    <mergeCell ref="I73:N73"/>
    <mergeCell ref="I74:N74"/>
    <mergeCell ref="I75:N75"/>
    <mergeCell ref="I76:N76"/>
    <mergeCell ref="I77:N77"/>
    <mergeCell ref="G73:H73"/>
    <mergeCell ref="G74:H74"/>
    <mergeCell ref="A11:A12"/>
    <mergeCell ref="B11:B12"/>
    <mergeCell ref="M11:M12"/>
    <mergeCell ref="M49:M50"/>
    <mergeCell ref="A15:A16"/>
    <mergeCell ref="B15:B16"/>
    <mergeCell ref="A13:A14"/>
    <mergeCell ref="B13:B14"/>
    <mergeCell ref="M13:M14"/>
    <mergeCell ref="M15:M16"/>
    <mergeCell ref="A19:A20"/>
    <mergeCell ref="B19:B20"/>
    <mergeCell ref="M19:M20"/>
    <mergeCell ref="A21:A22"/>
    <mergeCell ref="B21:B22"/>
    <mergeCell ref="M21:M22"/>
    <mergeCell ref="A23:A24"/>
    <mergeCell ref="B23:B24"/>
    <mergeCell ref="M23:M24"/>
    <mergeCell ref="A25:A26"/>
    <mergeCell ref="B25:B26"/>
    <mergeCell ref="M25:M26"/>
    <mergeCell ref="A27:A28"/>
    <mergeCell ref="B27:B28"/>
    <mergeCell ref="M27:M28"/>
    <mergeCell ref="A31:A32"/>
    <mergeCell ref="B31:B32"/>
    <mergeCell ref="M31:M32"/>
    <mergeCell ref="A29:A30"/>
    <mergeCell ref="B29:B30"/>
    <mergeCell ref="M29:M30"/>
    <mergeCell ref="M37:M38"/>
    <mergeCell ref="A41:A42"/>
    <mergeCell ref="B41:B42"/>
    <mergeCell ref="M41:M42"/>
    <mergeCell ref="M33:M34"/>
    <mergeCell ref="A33:A34"/>
    <mergeCell ref="B33:B34"/>
    <mergeCell ref="A35:A36"/>
    <mergeCell ref="B35:B36"/>
    <mergeCell ref="M35:M36"/>
    <mergeCell ref="A53:A54"/>
    <mergeCell ref="B53:B54"/>
    <mergeCell ref="M53:M54"/>
    <mergeCell ref="A51:A52"/>
    <mergeCell ref="B51:B52"/>
    <mergeCell ref="A43:A44"/>
    <mergeCell ref="B43:B44"/>
    <mergeCell ref="M43:M44"/>
    <mergeCell ref="A45:A46"/>
    <mergeCell ref="B45:B46"/>
    <mergeCell ref="M51:M52"/>
    <mergeCell ref="A4:M4"/>
    <mergeCell ref="B47:B48"/>
    <mergeCell ref="M47:M48"/>
    <mergeCell ref="A49:A50"/>
    <mergeCell ref="B49:B50"/>
    <mergeCell ref="A47:A48"/>
    <mergeCell ref="M45:M46"/>
    <mergeCell ref="A37:A38"/>
    <mergeCell ref="B37:B38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3.7109375" style="0" customWidth="1"/>
    <col min="2" max="2" width="11.140625" style="0" customWidth="1"/>
    <col min="3" max="3" width="12.7109375" style="0" customWidth="1"/>
    <col min="4" max="4" width="11.140625" style="0" customWidth="1"/>
  </cols>
  <sheetData>
    <row r="1" spans="1:7" ht="24.75">
      <c r="A1" s="202" t="s">
        <v>134</v>
      </c>
      <c r="B1" s="202"/>
      <c r="C1" s="202"/>
      <c r="D1" s="202"/>
      <c r="E1" s="114"/>
      <c r="F1" s="114"/>
      <c r="G1" s="114"/>
    </row>
    <row r="2" spans="1:7" ht="24.75">
      <c r="A2" s="202" t="s">
        <v>0</v>
      </c>
      <c r="B2" s="202"/>
      <c r="C2" s="202"/>
      <c r="D2" s="202"/>
      <c r="E2" s="115"/>
      <c r="F2" s="116"/>
      <c r="G2" s="117"/>
    </row>
    <row r="3" spans="1:4" ht="20.25">
      <c r="A3" s="203" t="s">
        <v>120</v>
      </c>
      <c r="B3" s="203"/>
      <c r="C3" s="203"/>
      <c r="D3" s="203"/>
    </row>
    <row r="4" spans="1:7" ht="15">
      <c r="A4" s="204" t="s">
        <v>122</v>
      </c>
      <c r="B4" s="204"/>
      <c r="C4" s="204"/>
      <c r="D4" s="204"/>
      <c r="E4" s="204"/>
      <c r="F4" s="204"/>
      <c r="G4" s="204"/>
    </row>
    <row r="5" spans="1:7" ht="15">
      <c r="A5" s="205" t="s">
        <v>135</v>
      </c>
      <c r="B5" s="205"/>
      <c r="C5" s="205"/>
      <c r="D5" s="205"/>
      <c r="E5" s="205"/>
      <c r="F5" s="205"/>
      <c r="G5" s="205"/>
    </row>
    <row r="6" spans="1:7" ht="12.75">
      <c r="A6" s="206" t="s">
        <v>136</v>
      </c>
      <c r="B6" s="206"/>
      <c r="C6" s="206"/>
      <c r="D6" s="206"/>
      <c r="E6" s="206"/>
      <c r="F6" s="206"/>
      <c r="G6" s="206"/>
    </row>
    <row r="7" spans="1:7" ht="18.75">
      <c r="A7" s="200" t="s">
        <v>137</v>
      </c>
      <c r="B7" s="200"/>
      <c r="C7" s="200"/>
      <c r="D7" s="200"/>
      <c r="E7" s="200"/>
      <c r="F7" s="200"/>
      <c r="G7" s="200"/>
    </row>
    <row r="8" spans="1:7" ht="12.75">
      <c r="A8" s="118" t="s">
        <v>138</v>
      </c>
      <c r="B8" s="118" t="s">
        <v>139</v>
      </c>
      <c r="C8" s="118" t="s">
        <v>140</v>
      </c>
      <c r="D8" s="118" t="s">
        <v>141</v>
      </c>
      <c r="E8" s="118" t="s">
        <v>142</v>
      </c>
      <c r="F8" s="118" t="s">
        <v>143</v>
      </c>
      <c r="G8" s="118" t="s">
        <v>144</v>
      </c>
    </row>
    <row r="9" spans="1:7" ht="42" customHeight="1">
      <c r="A9" s="118" t="s">
        <v>145</v>
      </c>
      <c r="B9" s="119" t="s">
        <v>146</v>
      </c>
      <c r="C9" s="119" t="s">
        <v>147</v>
      </c>
      <c r="D9" s="119">
        <v>900</v>
      </c>
      <c r="E9" s="119">
        <v>900</v>
      </c>
      <c r="F9" s="119" t="s">
        <v>148</v>
      </c>
      <c r="G9" s="119" t="s">
        <v>149</v>
      </c>
    </row>
    <row r="10" spans="1:7" ht="43.5" customHeight="1">
      <c r="A10" s="118" t="s">
        <v>150</v>
      </c>
      <c r="B10" s="119">
        <v>60</v>
      </c>
      <c r="C10" s="119">
        <v>60</v>
      </c>
      <c r="D10" s="119">
        <v>60</v>
      </c>
      <c r="E10" s="119">
        <v>30</v>
      </c>
      <c r="F10" s="119">
        <v>30</v>
      </c>
      <c r="G10" s="119">
        <v>20</v>
      </c>
    </row>
    <row r="11" spans="1:7" ht="43.5" customHeight="1">
      <c r="A11" s="118" t="s">
        <v>151</v>
      </c>
      <c r="B11" s="119" t="s">
        <v>152</v>
      </c>
      <c r="C11" s="119" t="s">
        <v>153</v>
      </c>
      <c r="D11" s="119">
        <v>500</v>
      </c>
      <c r="E11" s="119">
        <v>400</v>
      </c>
      <c r="F11" s="119">
        <v>400</v>
      </c>
      <c r="G11" s="119">
        <v>400</v>
      </c>
    </row>
    <row r="12" spans="1:7" ht="45" customHeight="1">
      <c r="A12" s="118" t="s">
        <v>154</v>
      </c>
      <c r="B12" s="119">
        <v>5000</v>
      </c>
      <c r="C12" s="119">
        <v>3000</v>
      </c>
      <c r="D12" s="119">
        <v>1200</v>
      </c>
      <c r="E12" s="119">
        <v>1000</v>
      </c>
      <c r="F12" s="119">
        <v>1000</v>
      </c>
      <c r="G12" s="119">
        <v>1000</v>
      </c>
    </row>
    <row r="13" spans="1:7" ht="12.75">
      <c r="A13" s="120"/>
      <c r="B13" s="120"/>
      <c r="C13" s="120"/>
      <c r="D13" s="120"/>
      <c r="E13" s="120"/>
      <c r="F13" s="120"/>
      <c r="G13" s="120"/>
    </row>
    <row r="14" spans="1:7" ht="12.75">
      <c r="A14" s="121" t="s">
        <v>155</v>
      </c>
      <c r="B14" s="120"/>
      <c r="C14" s="120"/>
      <c r="D14" s="120"/>
      <c r="E14" s="120"/>
      <c r="F14" s="120"/>
      <c r="G14" s="120"/>
    </row>
    <row r="15" spans="1:7" ht="27.75" customHeight="1">
      <c r="A15" s="201" t="s">
        <v>156</v>
      </c>
      <c r="B15" s="201"/>
      <c r="C15" s="201"/>
      <c r="D15" s="201"/>
      <c r="E15" s="201"/>
      <c r="F15" s="201"/>
      <c r="G15" s="201"/>
    </row>
    <row r="16" spans="1:7" ht="17.25" customHeight="1">
      <c r="A16" s="201" t="s">
        <v>157</v>
      </c>
      <c r="B16" s="201"/>
      <c r="C16" s="201"/>
      <c r="D16" s="201"/>
      <c r="E16" s="201"/>
      <c r="F16" s="201"/>
      <c r="G16" s="201"/>
    </row>
    <row r="17" spans="1:7" ht="20.25" customHeight="1">
      <c r="A17" s="201" t="s">
        <v>158</v>
      </c>
      <c r="B17" s="201"/>
      <c r="C17" s="201"/>
      <c r="D17" s="201"/>
      <c r="E17" s="201"/>
      <c r="F17" s="201"/>
      <c r="G17" s="201"/>
    </row>
    <row r="18" spans="1:7" ht="16.5" customHeight="1">
      <c r="A18" s="201" t="s">
        <v>159</v>
      </c>
      <c r="B18" s="201"/>
      <c r="C18" s="201"/>
      <c r="D18" s="201"/>
      <c r="E18" s="201"/>
      <c r="F18" s="201"/>
      <c r="G18" s="201"/>
    </row>
    <row r="19" spans="1:7" ht="26.25" customHeight="1">
      <c r="A19" s="201" t="s">
        <v>161</v>
      </c>
      <c r="B19" s="201"/>
      <c r="C19" s="201"/>
      <c r="D19" s="201"/>
      <c r="E19" s="201"/>
      <c r="F19" s="201"/>
      <c r="G19" s="201"/>
    </row>
    <row r="20" spans="1:7" ht="15">
      <c r="A20" s="199" t="s">
        <v>160</v>
      </c>
      <c r="B20" s="199"/>
      <c r="C20" s="199"/>
      <c r="D20" s="199"/>
      <c r="E20" s="199"/>
      <c r="F20" s="199"/>
      <c r="G20" s="199"/>
    </row>
  </sheetData>
  <sheetProtection/>
  <mergeCells count="13">
    <mergeCell ref="A1:D1"/>
    <mergeCell ref="A2:D2"/>
    <mergeCell ref="A3:D3"/>
    <mergeCell ref="A4:G4"/>
    <mergeCell ref="A5:G5"/>
    <mergeCell ref="A6:G6"/>
    <mergeCell ref="A20:G20"/>
    <mergeCell ref="A7:G7"/>
    <mergeCell ref="A15:G15"/>
    <mergeCell ref="A16:G16"/>
    <mergeCell ref="A17:G17"/>
    <mergeCell ref="A18:G18"/>
    <mergeCell ref="A19:G19"/>
  </mergeCells>
  <hyperlinks>
    <hyperlink ref="A6" r:id="rId1" display="http://www.fastrans.ru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2019-03-01T13:37:32Z</cp:lastPrinted>
  <dcterms:created xsi:type="dcterms:W3CDTF">2017-02-21T08:09:59Z</dcterms:created>
  <dcterms:modified xsi:type="dcterms:W3CDTF">2019-03-28T07:21:03Z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