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19" activeTab="0"/>
  </bookViews>
  <sheets>
    <sheet name="ИЗ Г. НИЖНЕВАРТОВСК" sheetId="1" r:id="rId1"/>
    <sheet name="АВТОЭКСПЕДИРОВАНИЕ НИЖНЕВАРТОВС" sheetId="2" r:id="rId2"/>
  </sheets>
  <definedNames>
    <definedName name="Excel_BuiltIn_Print_Area_1_1">'ИЗ Г. НИЖНЕВАРТОВСК'!$A$1:$L$73</definedName>
    <definedName name="Excel_BuiltIn_Print_Area_1_1_1">'ИЗ Г. НИЖНЕВАРТОВСК'!$C$1:$M$73</definedName>
    <definedName name="_xlnm.Print_Area" localSheetId="0">'ИЗ Г. НИЖНЕВАРТОВСК'!$A$1:$N$78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<sst xmlns="http://schemas.openxmlformats.org/spreadsheetml/2006/main" count="288" uniqueCount="204">
  <si>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</si>
  <si>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</si>
  <si>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</si>
  <si>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</si>
  <si>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</si>
  <si>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</si>
  <si>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</si>
  <si>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</si>
  <si>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</si>
  <si>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</si>
  <si>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</si>
  <si>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</si>
  <si>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</si>
  <si>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</si>
  <si>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</si>
  <si>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</si>
  <si>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</si>
  <si>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</si>
  <si>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</si>
  <si>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</si>
  <si>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</si>
  <si>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</si>
  <si>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</si>
  <si>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</si>
  <si>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</si>
  <si>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</si>
  <si>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</si>
  <si>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</si>
  <si>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</si>
  <si>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</si>
  <si>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ТЮМЕНЬ</t>
  </si>
  <si>
    <t>ЧЕЛЯБИНСК</t>
  </si>
  <si>
    <t>ОМСК</t>
  </si>
  <si>
    <t>ТОБОЛЬСК</t>
  </si>
  <si>
    <t>ТОМСК</t>
  </si>
  <si>
    <t>НОЯБРЬСК</t>
  </si>
  <si>
    <t>СУРГУТ</t>
  </si>
  <si>
    <t>ХАНТЫ-МАНСИЙСК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</si>
  <si>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</si>
  <si>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</si>
  <si>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</si>
  <si>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</si>
  <si>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</si>
  <si>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</si>
  <si>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</si>
  <si>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</si>
  <si>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</si>
  <si>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</si>
  <si>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</si>
  <si>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</si>
  <si>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</si>
  <si>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</si>
  <si>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</si>
  <si>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</si>
  <si>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</si>
  <si>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</si>
  <si>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</si>
  <si>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</si>
  <si>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</si>
  <si>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</si>
  <si>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</si>
  <si>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</si>
  <si>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</si>
  <si>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</si>
  <si>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</si>
  <si>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</si>
  <si>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</si>
  <si>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</si>
  <si>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</si>
  <si>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</si>
  <si>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</si>
  <si>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</si>
  <si>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</si>
  <si>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</si>
  <si>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</si>
  <si>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</si>
  <si>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</si>
  <si>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</si>
  <si>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</si>
  <si>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</si>
  <si>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</si>
  <si>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</si>
  <si>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</si>
  <si>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</si>
  <si>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</si>
  <si>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</si>
  <si>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</si>
  <si>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</si>
  <si>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</si>
  <si>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</si>
  <si>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</si>
  <si>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</si>
  <si>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</si>
  <si>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</si>
  <si>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</si>
  <si>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</si>
  <si>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</si>
  <si>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</si>
  <si>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</si>
  <si>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</si>
  <si>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</si>
  <si>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</si>
  <si>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</si>
  <si>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</si>
  <si>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</si>
  <si>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</si>
  <si>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МОСКВА</t>
  </si>
  <si>
    <t>дог</t>
  </si>
  <si>
    <t>НЯГАНЬ</t>
  </si>
  <si>
    <t xml:space="preserve">погрузо-разгрузочные операции на складе отправителя/получателя </t>
  </si>
  <si>
    <t>ИВАНОВО</t>
  </si>
  <si>
    <t>(4932)394646; +7(4932)504646 4932@fastrans.ru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</si>
  <si>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</si>
  <si>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</si>
  <si>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</si>
  <si>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САНКТ - ПЕТЕРБУРГ</t>
  </si>
  <si>
    <t>ПЕРМЬ</t>
  </si>
  <si>
    <t>ИЗ НИЖНЕВАРТОВСКА В:</t>
  </si>
  <si>
    <t>НЕФТЕЮГАНСК</t>
  </si>
  <si>
    <t>Дог</t>
  </si>
  <si>
    <t>НИЖНЕВАРТОВСК, УЛ.КУЗОВАТКИНА 27 СТР. 6                                                                                                                                                                                                   8 (3466) 296-601   296-602   296-603   296-604</t>
  </si>
  <si>
    <t>Нижневартовск</t>
  </si>
  <si>
    <t>8/9</t>
  </si>
  <si>
    <t>6/7</t>
  </si>
  <si>
    <t>4/5</t>
  </si>
  <si>
    <t>3/4</t>
  </si>
  <si>
    <t>5/6</t>
  </si>
  <si>
    <t>2/3</t>
  </si>
  <si>
    <t>утч</t>
  </si>
  <si>
    <t>НОВЫЙ УРЕНГОЙ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</si>
  <si>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</si>
  <si>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ВЕС   (кг)</t>
  </si>
  <si>
    <t>ОБЪЕМ   (м3)</t>
  </si>
  <si>
    <t>Размеры             (длина/ширина/высота)</t>
  </si>
  <si>
    <t>Стоимость доставки по городу (руб.)</t>
  </si>
  <si>
    <t>нормативное время погрузки/выгрузки на складе (мин)</t>
  </si>
  <si>
    <t>стоимость сверхнормативного времени погрузки/выгрузки (за каждые 30мин. простоя)(руб)</t>
  </si>
  <si>
    <t>ПРР (указаны на уровне 1-ого этажа, место не более 25кг/0,2м3) последующий этаж +50%</t>
  </si>
  <si>
    <t>от   0    -  100</t>
  </si>
  <si>
    <t>от  0 - 1</t>
  </si>
  <si>
    <t>3*1,8*1,5</t>
  </si>
  <si>
    <t>25 мин</t>
  </si>
  <si>
    <t>400-600</t>
  </si>
  <si>
    <t>от   101 -  500</t>
  </si>
  <si>
    <t>от  1,1   -  2,5</t>
  </si>
  <si>
    <t>30 мин</t>
  </si>
  <si>
    <t>от   501  - 700</t>
  </si>
  <si>
    <t>от  2,51  - 3,5</t>
  </si>
  <si>
    <t>35 мин</t>
  </si>
  <si>
    <t>от   701 - 1000</t>
  </si>
  <si>
    <t>от  3,51   - 5</t>
  </si>
  <si>
    <t>40 мин</t>
  </si>
  <si>
    <t>от   1001 -1500</t>
  </si>
  <si>
    <t>от  5,1   -  7</t>
  </si>
  <si>
    <t>45 мин</t>
  </si>
  <si>
    <t>договорная</t>
  </si>
  <si>
    <t>от   1501- 3000</t>
  </si>
  <si>
    <t>от  7,1  -  14</t>
  </si>
  <si>
    <t>4*2*1,8</t>
  </si>
  <si>
    <t>50 мин</t>
  </si>
  <si>
    <t>от   3001 - 5000</t>
  </si>
  <si>
    <t>от  14,1 - 20</t>
  </si>
  <si>
    <t>6*2*1,8</t>
  </si>
  <si>
    <t>60 мин</t>
  </si>
  <si>
    <t>от   5001 - 10000</t>
  </si>
  <si>
    <t>от  20,1 - 40</t>
  </si>
  <si>
    <t>13,6*2,5*2,7</t>
  </si>
  <si>
    <t>120 мин</t>
  </si>
  <si>
    <t>от  10001 - 20000</t>
  </si>
  <si>
    <t>от  40,1 - 80</t>
  </si>
  <si>
    <t>180 мин</t>
  </si>
  <si>
    <t>*Цены  указаны БЕЗ учета НДС 20%</t>
  </si>
  <si>
    <t>ПРАЙС-ЛИСТ НА АВТОЭКСПЕДИРОВАНИЕ ПО НИЖНЕВАРТОВСКОМУ РАЙОНУ</t>
  </si>
  <si>
    <t>Город</t>
  </si>
  <si>
    <t>Газель     /1500кг-7м3/ (руб.)</t>
  </si>
  <si>
    <t>Фирма</t>
  </si>
  <si>
    <t>Излучинск</t>
  </si>
  <si>
    <t>Старый Вартовск</t>
  </si>
  <si>
    <t>от 0-30</t>
  </si>
  <si>
    <t>Мегион</t>
  </si>
  <si>
    <t>Северная промзома</t>
  </si>
  <si>
    <t>от 1-30</t>
  </si>
  <si>
    <t>Мыхпай</t>
  </si>
  <si>
    <t>Район НВ ГПЗ</t>
  </si>
  <si>
    <t>Высокий</t>
  </si>
  <si>
    <t>Илучинская ГРЭСС</t>
  </si>
  <si>
    <t>Лангепас</t>
  </si>
  <si>
    <t>Трубная база</t>
  </si>
  <si>
    <t>Покачи</t>
  </si>
  <si>
    <t>Сервис центр ЭПУ</t>
  </si>
  <si>
    <t>Радужный</t>
  </si>
  <si>
    <t>Белозерный ГПК</t>
  </si>
  <si>
    <t>*Цены  указаны с учетом  НДС 20%</t>
  </si>
  <si>
    <t>Услуга предоставляется на основании ЭЛЕКТРОННОЙ заявки получателя/отправителя;</t>
  </si>
  <si>
    <t>Опасные грузы к перевозке не принимаются;</t>
  </si>
  <si>
    <r>
      <t>Оплата "холостого пробега":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В случае отказа Заказчика от Поручения на оказание услуг по автодоставке после прибытия к нему автомобиля, Заказчик обязуется оплатить 'холостой пробег' автомобиля, включающий оплату выезда автомобиля за пределы города (если выезд за пределы города осуществлялся).</t>
    </r>
  </si>
  <si>
    <t>В случае, если представитель Компании « ГК «ФАСТранс» забирает сначала документы, затем груз, в разных местах (в том числе на разных этажах здания, в разных корпусах и т.д.), клиенту выставляется отдельная услуга "Забор документов". Стоимость услуги «Забор документов» составляет 250 руб., с учетом НДС (18%).</t>
  </si>
  <si>
    <t xml:space="preserve">Компания ФАСТранс оставляет за собой право изменять расценки в одностороннем порядке </t>
  </si>
  <si>
    <t>Для заказа экспедирования Вам необходимо заполнить заявку, которую вы можете оформить on-line на сайте www.fastrans.ru
Наши контакты в г. Нижневартовск: Телефон: (3466)296-601  , Email: nv@fastrans.ru</t>
  </si>
  <si>
    <t>Расстояние  ( км )</t>
  </si>
  <si>
    <t>Расстояние ( км )</t>
  </si>
  <si>
    <t>Газель  /1500кг-7м3/ (руб.)</t>
  </si>
  <si>
    <t>(351) 725-90-42, mag@fastrans.ru</t>
  </si>
  <si>
    <t>(922)4792855; nur@fastrans.ru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</si>
</sst>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0.0"/>
    <numFmt numFmtId="176" formatCode="#,##0.0"/>
    <numFmt numFmtId="177" formatCode="0;[Red]0"/>
    <numFmt numFmtId="178" formatCode="0.0;[Red]0.0"/>
    <numFmt numFmtId="179" formatCode="0;[Red]\-0"/>
  </numFmts>
  <fonts count="11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2"/>
      <color indexed="12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i/>
      <sz val="10"/>
      <color indexed="10"/>
      <name val="Cambria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20"/>
      <color theme="4" tint="-0.4999699890613556"/>
      <name val="Arial Black"/>
      <family val="2"/>
    </font>
    <font>
      <b/>
      <sz val="16"/>
      <color theme="4" tint="-0.4999699890613556"/>
      <name val="Arial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mbria"/>
      <family val="1"/>
    </font>
    <font>
      <b/>
      <i/>
      <sz val="10"/>
      <color rgb="FFFF00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b/>
      <sz val="16"/>
      <color theme="4" tint="-0.4999699890613556"/>
      <name val="Arial Cyr"/>
      <family val="2"/>
    </font>
    <font>
      <sz val="16"/>
      <color theme="4" tint="-0.4999699890613556"/>
      <name val="Arial Black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0" borderId="0">
      <alignment/>
      <protection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8" borderId="7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13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vertical="center" wrapText="1"/>
    </xf>
    <xf numFmtId="0" fontId="6" fillId="34" borderId="13" xfId="56" applyNumberFormat="1" applyFont="1" applyFill="1" applyBorder="1" applyAlignment="1">
      <alignment horizontal="center" vertical="center" wrapText="1"/>
      <protection/>
    </xf>
    <xf numFmtId="0" fontId="6" fillId="34" borderId="13" xfId="56" applyNumberFormat="1" applyFont="1" applyFill="1" applyBorder="1" applyAlignment="1">
      <alignment horizontal="center" vertical="center"/>
      <protection/>
    </xf>
    <xf numFmtId="0" fontId="8" fillId="34" borderId="13" xfId="56" applyNumberFormat="1" applyFont="1" applyFill="1" applyBorder="1" applyAlignment="1">
      <alignment horizontal="center" vertical="center" wrapText="1"/>
      <protection/>
    </xf>
    <xf numFmtId="0" fontId="8" fillId="34" borderId="13" xfId="56" applyNumberFormat="1" applyFont="1" applyFill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174" fontId="10" fillId="0" borderId="0" xfId="0" applyNumberFormat="1" applyFont="1" applyFill="1" applyAlignment="1">
      <alignment vertical="center"/>
    </xf>
    <xf numFmtId="174" fontId="30" fillId="0" borderId="0" xfId="0" applyNumberFormat="1" applyFont="1" applyFill="1" applyAlignment="1">
      <alignment vertical="center"/>
    </xf>
    <xf numFmtId="174" fontId="10" fillId="0" borderId="10" xfId="0" applyNumberFormat="1" applyFont="1" applyFill="1" applyBorder="1" applyAlignment="1">
      <alignment horizontal="left" vertical="center"/>
    </xf>
    <xf numFmtId="174" fontId="10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49" fontId="6" fillId="0" borderId="14" xfId="0" applyNumberFormat="1" applyFont="1" applyFill="1" applyBorder="1" applyAlignment="1">
      <alignment vertical="center" wrapText="1"/>
    </xf>
    <xf numFmtId="49" fontId="15" fillId="33" borderId="15" xfId="0" applyNumberFormat="1" applyFont="1" applyFill="1" applyBorder="1" applyAlignment="1">
      <alignment vertical="center" wrapText="1"/>
    </xf>
    <xf numFmtId="0" fontId="6" fillId="34" borderId="16" xfId="56" applyNumberFormat="1" applyFont="1" applyFill="1" applyBorder="1" applyAlignment="1">
      <alignment horizontal="center" vertical="center" wrapText="1"/>
      <protection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2" fontId="9" fillId="0" borderId="19" xfId="60" applyNumberFormat="1" applyFont="1" applyFill="1" applyBorder="1" applyAlignment="1">
      <alignment horizontal="center" vertical="center" wrapText="1"/>
      <protection/>
    </xf>
    <xf numFmtId="1" fontId="9" fillId="0" borderId="19" xfId="0" applyNumberFormat="1" applyFont="1" applyFill="1" applyBorder="1" applyAlignment="1">
      <alignment horizontal="center" vertical="center" wrapText="1"/>
    </xf>
    <xf numFmtId="0" fontId="6" fillId="0" borderId="20" xfId="60" applyNumberFormat="1" applyFont="1" applyFill="1" applyBorder="1" applyAlignment="1">
      <alignment horizontal="center" vertical="top"/>
      <protection/>
    </xf>
    <xf numFmtId="3" fontId="6" fillId="0" borderId="20" xfId="60" applyNumberFormat="1" applyFont="1" applyFill="1" applyBorder="1" applyAlignment="1">
      <alignment horizontal="center" vertical="top"/>
      <protection/>
    </xf>
    <xf numFmtId="0" fontId="6" fillId="0" borderId="13" xfId="60" applyNumberFormat="1" applyFont="1" applyFill="1" applyBorder="1" applyAlignment="1">
      <alignment horizontal="center" vertical="top"/>
      <protection/>
    </xf>
    <xf numFmtId="173" fontId="9" fillId="0" borderId="21" xfId="56" applyNumberFormat="1" applyFont="1" applyFill="1" applyBorder="1" applyAlignment="1">
      <alignment horizontal="center" vertical="center"/>
      <protection/>
    </xf>
    <xf numFmtId="173" fontId="9" fillId="0" borderId="12" xfId="56" applyNumberFormat="1" applyFont="1" applyFill="1" applyBorder="1" applyAlignment="1">
      <alignment horizontal="center" vertical="center"/>
      <protection/>
    </xf>
    <xf numFmtId="173" fontId="6" fillId="0" borderId="13" xfId="60" applyNumberFormat="1" applyFont="1" applyFill="1" applyBorder="1" applyAlignment="1">
      <alignment horizontal="center" vertical="center" wrapText="1"/>
      <protection/>
    </xf>
    <xf numFmtId="3" fontId="6" fillId="0" borderId="13" xfId="60" applyNumberFormat="1" applyFont="1" applyFill="1" applyBorder="1" applyAlignment="1">
      <alignment horizontal="center" vertical="top"/>
      <protection/>
    </xf>
    <xf numFmtId="177" fontId="9" fillId="0" borderId="12" xfId="56" applyNumberFormat="1" applyFont="1" applyFill="1" applyBorder="1" applyAlignment="1">
      <alignment horizontal="center" vertical="center"/>
      <protection/>
    </xf>
    <xf numFmtId="174" fontId="6" fillId="0" borderId="13" xfId="0" applyNumberFormat="1" applyFont="1" applyFill="1" applyBorder="1" applyAlignment="1">
      <alignment horizontal="center" vertical="center"/>
    </xf>
    <xf numFmtId="0" fontId="11" fillId="0" borderId="20" xfId="60" applyNumberFormat="1" applyFont="1" applyFill="1" applyBorder="1" applyAlignment="1">
      <alignment horizontal="center" vertical="top"/>
      <protection/>
    </xf>
    <xf numFmtId="175" fontId="9" fillId="0" borderId="22" xfId="0" applyNumberFormat="1" applyFont="1" applyFill="1" applyBorder="1" applyAlignment="1">
      <alignment horizontal="center"/>
    </xf>
    <xf numFmtId="3" fontId="11" fillId="0" borderId="20" xfId="60" applyNumberFormat="1" applyFont="1" applyFill="1" applyBorder="1" applyAlignment="1">
      <alignment horizontal="center" vertical="top"/>
      <protection/>
    </xf>
    <xf numFmtId="2" fontId="9" fillId="0" borderId="22" xfId="0" applyNumberFormat="1" applyFont="1" applyFill="1" applyBorder="1" applyAlignment="1">
      <alignment horizontal="center"/>
    </xf>
    <xf numFmtId="3" fontId="35" fillId="0" borderId="2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top"/>
    </xf>
    <xf numFmtId="1" fontId="6" fillId="0" borderId="20" xfId="60" applyNumberFormat="1" applyFont="1" applyFill="1" applyBorder="1" applyAlignment="1">
      <alignment horizontal="center" vertical="top" wrapText="1"/>
      <protection/>
    </xf>
    <xf numFmtId="173" fontId="9" fillId="0" borderId="23" xfId="56" applyNumberFormat="1" applyFont="1" applyFill="1" applyBorder="1" applyAlignment="1">
      <alignment horizontal="center" vertical="center"/>
      <protection/>
    </xf>
    <xf numFmtId="177" fontId="9" fillId="0" borderId="23" xfId="56" applyNumberFormat="1" applyFont="1" applyFill="1" applyBorder="1" applyAlignment="1">
      <alignment horizontal="center" vertical="center"/>
      <protection/>
    </xf>
    <xf numFmtId="2" fontId="40" fillId="0" borderId="18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center" vertical="center" wrapText="1"/>
    </xf>
    <xf numFmtId="3" fontId="40" fillId="0" borderId="17" xfId="0" applyNumberFormat="1" applyFont="1" applyFill="1" applyBorder="1" applyAlignment="1">
      <alignment horizontal="center" vertical="center"/>
    </xf>
    <xf numFmtId="3" fontId="40" fillId="0" borderId="18" xfId="0" applyNumberFormat="1" applyFont="1" applyFill="1" applyBorder="1" applyAlignment="1">
      <alignment horizontal="center" vertical="center"/>
    </xf>
    <xf numFmtId="3" fontId="40" fillId="0" borderId="19" xfId="0" applyNumberFormat="1" applyFont="1" applyFill="1" applyBorder="1" applyAlignment="1">
      <alignment horizontal="center" vertical="center"/>
    </xf>
    <xf numFmtId="177" fontId="9" fillId="0" borderId="21" xfId="56" applyNumberFormat="1" applyFont="1" applyFill="1" applyBorder="1" applyAlignment="1">
      <alignment horizontal="center" vertical="center"/>
      <protection/>
    </xf>
    <xf numFmtId="0" fontId="9" fillId="0" borderId="18" xfId="56" applyNumberFormat="1" applyFont="1" applyFill="1" applyBorder="1" applyAlignment="1">
      <alignment horizontal="center" vertical="center"/>
      <protection/>
    </xf>
    <xf numFmtId="0" fontId="9" fillId="0" borderId="18" xfId="60" applyNumberFormat="1" applyFont="1" applyFill="1" applyBorder="1" applyAlignment="1">
      <alignment horizontal="center" vertical="center"/>
      <protection/>
    </xf>
    <xf numFmtId="173" fontId="9" fillId="0" borderId="18" xfId="56" applyNumberFormat="1" applyFont="1" applyFill="1" applyBorder="1" applyAlignment="1">
      <alignment horizontal="center" vertical="center"/>
      <protection/>
    </xf>
    <xf numFmtId="177" fontId="9" fillId="0" borderId="18" xfId="56" applyNumberFormat="1" applyFont="1" applyFill="1" applyBorder="1" applyAlignment="1">
      <alignment horizontal="center" vertical="center"/>
      <protection/>
    </xf>
    <xf numFmtId="0" fontId="9" fillId="0" borderId="19" xfId="56" applyNumberFormat="1" applyFont="1" applyFill="1" applyBorder="1" applyAlignment="1">
      <alignment horizontal="center" vertical="center"/>
      <protection/>
    </xf>
    <xf numFmtId="173" fontId="9" fillId="0" borderId="19" xfId="56" applyNumberFormat="1" applyFont="1" applyFill="1" applyBorder="1" applyAlignment="1">
      <alignment horizontal="center" vertical="center"/>
      <protection/>
    </xf>
    <xf numFmtId="177" fontId="9" fillId="0" borderId="19" xfId="56" applyNumberFormat="1" applyFont="1" applyFill="1" applyBorder="1" applyAlignment="1">
      <alignment horizontal="center" vertical="center"/>
      <protection/>
    </xf>
    <xf numFmtId="0" fontId="9" fillId="0" borderId="19" xfId="60" applyNumberFormat="1" applyFont="1" applyFill="1" applyBorder="1" applyAlignment="1">
      <alignment horizontal="center" vertical="center"/>
      <protection/>
    </xf>
    <xf numFmtId="2" fontId="9" fillId="0" borderId="18" xfId="60" applyNumberFormat="1" applyFont="1" applyFill="1" applyBorder="1" applyAlignment="1">
      <alignment horizontal="center" vertical="center"/>
      <protection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2" fontId="9" fillId="0" borderId="17" xfId="60" applyNumberFormat="1" applyFont="1" applyFill="1" applyBorder="1" applyAlignment="1">
      <alignment horizontal="center" vertical="center" wrapText="1"/>
      <protection/>
    </xf>
    <xf numFmtId="1" fontId="9" fillId="0" borderId="17" xfId="60" applyNumberFormat="1" applyFont="1" applyFill="1" applyBorder="1" applyAlignment="1">
      <alignment horizontal="center" vertical="center" wrapText="1"/>
      <protection/>
    </xf>
    <xf numFmtId="1" fontId="9" fillId="0" borderId="18" xfId="0" applyNumberFormat="1" applyFont="1" applyFill="1" applyBorder="1" applyAlignment="1">
      <alignment horizontal="center" vertical="center" wrapText="1"/>
    </xf>
    <xf numFmtId="2" fontId="40" fillId="0" borderId="21" xfId="33" applyNumberFormat="1" applyFont="1" applyFill="1" applyBorder="1" applyAlignment="1">
      <alignment horizontal="center" vertical="center" wrapText="1"/>
      <protection/>
    </xf>
    <xf numFmtId="2" fontId="40" fillId="0" borderId="12" xfId="33" applyNumberFormat="1" applyFont="1" applyFill="1" applyBorder="1" applyAlignment="1">
      <alignment horizontal="center" vertical="center" wrapText="1"/>
      <protection/>
    </xf>
    <xf numFmtId="2" fontId="40" fillId="0" borderId="23" xfId="33" applyNumberFormat="1" applyFont="1" applyFill="1" applyBorder="1" applyAlignment="1">
      <alignment horizontal="center" vertical="center" wrapText="1"/>
      <protection/>
    </xf>
    <xf numFmtId="3" fontId="40" fillId="0" borderId="21" xfId="33" applyNumberFormat="1" applyFont="1" applyFill="1" applyBorder="1" applyAlignment="1">
      <alignment horizontal="center" vertical="center"/>
      <protection/>
    </xf>
    <xf numFmtId="3" fontId="40" fillId="0" borderId="12" xfId="33" applyNumberFormat="1" applyFont="1" applyFill="1" applyBorder="1" applyAlignment="1">
      <alignment horizontal="center" vertical="center"/>
      <protection/>
    </xf>
    <xf numFmtId="3" fontId="40" fillId="0" borderId="23" xfId="33" applyNumberFormat="1" applyFont="1" applyFill="1" applyBorder="1" applyAlignment="1">
      <alignment horizontal="center" vertical="center"/>
      <protection/>
    </xf>
    <xf numFmtId="173" fontId="40" fillId="0" borderId="21" xfId="0" applyNumberFormat="1" applyFont="1" applyFill="1" applyBorder="1" applyAlignment="1">
      <alignment horizontal="center" vertical="center" wrapText="1"/>
    </xf>
    <xf numFmtId="173" fontId="40" fillId="0" borderId="12" xfId="33" applyNumberFormat="1" applyFont="1" applyFill="1" applyBorder="1" applyAlignment="1">
      <alignment horizontal="center" vertical="center"/>
      <protection/>
    </xf>
    <xf numFmtId="173" fontId="40" fillId="0" borderId="23" xfId="33" applyNumberFormat="1" applyFont="1" applyFill="1" applyBorder="1" applyAlignment="1">
      <alignment horizontal="center" vertical="center"/>
      <protection/>
    </xf>
    <xf numFmtId="1" fontId="40" fillId="0" borderId="21" xfId="0" applyNumberFormat="1" applyFont="1" applyFill="1" applyBorder="1" applyAlignment="1">
      <alignment horizontal="center" vertical="center" wrapText="1"/>
    </xf>
    <xf numFmtId="1" fontId="40" fillId="0" borderId="12" xfId="33" applyNumberFormat="1" applyFont="1" applyFill="1" applyBorder="1" applyAlignment="1">
      <alignment horizontal="center" vertical="center"/>
      <protection/>
    </xf>
    <xf numFmtId="1" fontId="40" fillId="0" borderId="23" xfId="33" applyNumberFormat="1" applyFont="1" applyFill="1" applyBorder="1" applyAlignment="1">
      <alignment horizontal="center" vertical="center"/>
      <protection/>
    </xf>
    <xf numFmtId="2" fontId="9" fillId="0" borderId="19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174" fontId="40" fillId="0" borderId="17" xfId="0" applyNumberFormat="1" applyFont="1" applyFill="1" applyBorder="1" applyAlignment="1">
      <alignment horizontal="center" vertical="center"/>
    </xf>
    <xf numFmtId="174" fontId="40" fillId="0" borderId="18" xfId="0" applyNumberFormat="1" applyFont="1" applyFill="1" applyBorder="1" applyAlignment="1">
      <alignment horizontal="center" vertical="center"/>
    </xf>
    <xf numFmtId="174" fontId="40" fillId="0" borderId="19" xfId="0" applyNumberFormat="1" applyFont="1" applyFill="1" applyBorder="1" applyAlignment="1">
      <alignment horizontal="center" vertical="center"/>
    </xf>
    <xf numFmtId="0" fontId="40" fillId="0" borderId="24" xfId="56" applyFont="1" applyFill="1" applyBorder="1" applyAlignment="1">
      <alignment horizontal="center" vertical="center"/>
      <protection/>
    </xf>
    <xf numFmtId="0" fontId="40" fillId="0" borderId="18" xfId="56" applyFont="1" applyFill="1" applyBorder="1" applyAlignment="1">
      <alignment horizontal="center" vertical="center"/>
      <protection/>
    </xf>
    <xf numFmtId="0" fontId="40" fillId="0" borderId="25" xfId="56" applyFont="1" applyFill="1" applyBorder="1" applyAlignment="1">
      <alignment horizontal="center" vertical="center"/>
      <protection/>
    </xf>
    <xf numFmtId="0" fontId="9" fillId="0" borderId="21" xfId="56" applyFont="1" applyFill="1" applyBorder="1" applyAlignment="1">
      <alignment horizontal="center" vertical="center"/>
      <protection/>
    </xf>
    <xf numFmtId="0" fontId="9" fillId="0" borderId="12" xfId="56" applyFont="1" applyFill="1" applyBorder="1" applyAlignment="1">
      <alignment horizontal="center" vertical="center"/>
      <protection/>
    </xf>
    <xf numFmtId="3" fontId="9" fillId="0" borderId="12" xfId="56" applyNumberFormat="1" applyFont="1" applyFill="1" applyBorder="1" applyAlignment="1">
      <alignment horizontal="center" vertical="center"/>
      <protection/>
    </xf>
    <xf numFmtId="0" fontId="9" fillId="0" borderId="23" xfId="56" applyFont="1" applyFill="1" applyBorder="1" applyAlignment="1">
      <alignment horizontal="center" vertical="center"/>
      <protection/>
    </xf>
    <xf numFmtId="175" fontId="9" fillId="0" borderId="17" xfId="58" applyNumberFormat="1" applyFont="1" applyFill="1" applyBorder="1" applyAlignment="1">
      <alignment horizontal="center" vertical="center" wrapText="1"/>
      <protection/>
    </xf>
    <xf numFmtId="175" fontId="9" fillId="0" borderId="18" xfId="58" applyNumberFormat="1" applyFont="1" applyFill="1" applyBorder="1" applyAlignment="1">
      <alignment horizontal="center" vertical="center" wrapText="1"/>
      <protection/>
    </xf>
    <xf numFmtId="175" fontId="9" fillId="0" borderId="19" xfId="58" applyNumberFormat="1" applyFont="1" applyFill="1" applyBorder="1" applyAlignment="1">
      <alignment horizontal="center" vertical="center" wrapText="1"/>
      <protection/>
    </xf>
    <xf numFmtId="1" fontId="9" fillId="0" borderId="17" xfId="58" applyNumberFormat="1" applyFont="1" applyFill="1" applyBorder="1" applyAlignment="1">
      <alignment horizontal="center" vertical="center"/>
      <protection/>
    </xf>
    <xf numFmtId="1" fontId="9" fillId="0" borderId="18" xfId="58" applyNumberFormat="1" applyFont="1" applyFill="1" applyBorder="1" applyAlignment="1">
      <alignment horizontal="center" vertical="center"/>
      <protection/>
    </xf>
    <xf numFmtId="1" fontId="9" fillId="0" borderId="19" xfId="58" applyNumberFormat="1" applyFont="1" applyFill="1" applyBorder="1" applyAlignment="1">
      <alignment horizontal="center" vertical="center"/>
      <protection/>
    </xf>
    <xf numFmtId="0" fontId="96" fillId="0" borderId="21" xfId="56" applyNumberFormat="1" applyFont="1" applyFill="1" applyBorder="1" applyAlignment="1">
      <alignment horizontal="center" vertical="center"/>
      <protection/>
    </xf>
    <xf numFmtId="0" fontId="96" fillId="0" borderId="12" xfId="56" applyNumberFormat="1" applyFont="1" applyFill="1" applyBorder="1" applyAlignment="1">
      <alignment horizontal="center" vertical="center"/>
      <protection/>
    </xf>
    <xf numFmtId="0" fontId="96" fillId="0" borderId="23" xfId="56" applyNumberFormat="1" applyFont="1" applyFill="1" applyBorder="1" applyAlignment="1">
      <alignment horizontal="center" vertical="center"/>
      <protection/>
    </xf>
    <xf numFmtId="173" fontId="9" fillId="0" borderId="17" xfId="56" applyNumberFormat="1" applyFont="1" applyFill="1" applyBorder="1" applyAlignment="1">
      <alignment horizontal="center" vertical="center"/>
      <protection/>
    </xf>
    <xf numFmtId="177" fontId="9" fillId="0" borderId="17" xfId="56" applyNumberFormat="1" applyFont="1" applyFill="1" applyBorder="1" applyAlignment="1">
      <alignment horizontal="center" vertical="center"/>
      <protection/>
    </xf>
    <xf numFmtId="0" fontId="9" fillId="0" borderId="21" xfId="56" applyNumberFormat="1" applyFont="1" applyFill="1" applyBorder="1" applyAlignment="1">
      <alignment horizontal="center" vertical="center"/>
      <protection/>
    </xf>
    <xf numFmtId="0" fontId="9" fillId="0" borderId="12" xfId="56" applyNumberFormat="1" applyFont="1" applyFill="1" applyBorder="1" applyAlignment="1">
      <alignment horizontal="center" vertical="center"/>
      <protection/>
    </xf>
    <xf numFmtId="0" fontId="9" fillId="0" borderId="23" xfId="56" applyNumberFormat="1" applyFont="1" applyFill="1" applyBorder="1" applyAlignment="1">
      <alignment horizontal="center" vertical="center"/>
      <protection/>
    </xf>
    <xf numFmtId="3" fontId="9" fillId="0" borderId="23" xfId="56" applyNumberFormat="1" applyFont="1" applyFill="1" applyBorder="1" applyAlignment="1">
      <alignment horizontal="center" vertical="center"/>
      <protection/>
    </xf>
    <xf numFmtId="0" fontId="96" fillId="0" borderId="21" xfId="56" applyFont="1" applyFill="1" applyBorder="1" applyAlignment="1">
      <alignment horizontal="center"/>
      <protection/>
    </xf>
    <xf numFmtId="3" fontId="96" fillId="0" borderId="26" xfId="56" applyNumberFormat="1" applyFont="1" applyFill="1" applyBorder="1" applyAlignment="1">
      <alignment horizontal="center"/>
      <protection/>
    </xf>
    <xf numFmtId="0" fontId="97" fillId="0" borderId="0" xfId="0" applyNumberFormat="1" applyFont="1" applyBorder="1" applyAlignment="1">
      <alignment vertical="center" wrapText="1"/>
    </xf>
    <xf numFmtId="0" fontId="98" fillId="0" borderId="0" xfId="0" applyNumberFormat="1" applyFont="1" applyBorder="1" applyAlignment="1">
      <alignment vertical="center" wrapText="1"/>
    </xf>
    <xf numFmtId="0" fontId="99" fillId="6" borderId="27" xfId="0" applyFont="1" applyFill="1" applyBorder="1" applyAlignment="1">
      <alignment horizontal="center" vertical="center" wrapText="1"/>
    </xf>
    <xf numFmtId="0" fontId="99" fillId="6" borderId="28" xfId="0" applyFont="1" applyFill="1" applyBorder="1" applyAlignment="1">
      <alignment horizontal="center" vertical="center" wrapText="1"/>
    </xf>
    <xf numFmtId="0" fontId="99" fillId="6" borderId="29" xfId="0" applyFont="1" applyFill="1" applyBorder="1" applyAlignment="1">
      <alignment horizontal="center" vertical="center" wrapText="1"/>
    </xf>
    <xf numFmtId="0" fontId="64" fillId="0" borderId="30" xfId="0" applyFont="1" applyBorder="1" applyAlignment="1">
      <alignment horizontal="left"/>
    </xf>
    <xf numFmtId="0" fontId="64" fillId="0" borderId="31" xfId="0" applyFont="1" applyBorder="1" applyAlignment="1">
      <alignment horizontal="left"/>
    </xf>
    <xf numFmtId="0" fontId="65" fillId="0" borderId="31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4" fillId="0" borderId="34" xfId="0" applyFont="1" applyBorder="1" applyAlignment="1">
      <alignment horizontal="left"/>
    </xf>
    <xf numFmtId="0" fontId="64" fillId="0" borderId="35" xfId="0" applyFont="1" applyBorder="1" applyAlignment="1">
      <alignment horizontal="left"/>
    </xf>
    <xf numFmtId="0" fontId="65" fillId="0" borderId="35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6" fillId="0" borderId="35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10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0" fillId="0" borderId="38" xfId="0" applyFont="1" applyBorder="1" applyAlignment="1">
      <alignment/>
    </xf>
    <xf numFmtId="0" fontId="65" fillId="0" borderId="39" xfId="0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0" fillId="0" borderId="41" xfId="0" applyFont="1" applyBorder="1" applyAlignment="1">
      <alignment/>
    </xf>
    <xf numFmtId="0" fontId="71" fillId="0" borderId="42" xfId="0" applyFont="1" applyBorder="1" applyAlignment="1">
      <alignment horizontal="center"/>
    </xf>
    <xf numFmtId="9" fontId="65" fillId="0" borderId="43" xfId="0" applyNumberFormat="1" applyFont="1" applyBorder="1" applyAlignment="1">
      <alignment horizontal="center"/>
    </xf>
    <xf numFmtId="0" fontId="70" fillId="0" borderId="30" xfId="0" applyFont="1" applyBorder="1" applyAlignment="1">
      <alignment/>
    </xf>
    <xf numFmtId="0" fontId="65" fillId="0" borderId="44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9" fontId="65" fillId="0" borderId="32" xfId="0" applyNumberFormat="1" applyFont="1" applyBorder="1" applyAlignment="1">
      <alignment horizontal="center"/>
    </xf>
    <xf numFmtId="0" fontId="70" fillId="0" borderId="34" xfId="0" applyFont="1" applyBorder="1" applyAlignment="1">
      <alignment/>
    </xf>
    <xf numFmtId="0" fontId="65" fillId="0" borderId="45" xfId="0" applyFont="1" applyBorder="1" applyAlignment="1">
      <alignment horizontal="center"/>
    </xf>
    <xf numFmtId="0" fontId="71" fillId="0" borderId="35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42" fillId="0" borderId="13" xfId="56" applyNumberFormat="1" applyFont="1" applyFill="1" applyBorder="1" applyAlignment="1">
      <alignment horizontal="left" vertical="center"/>
      <protection/>
    </xf>
    <xf numFmtId="49" fontId="11" fillId="0" borderId="13" xfId="60" applyNumberFormat="1" applyFont="1" applyFill="1" applyBorder="1" applyAlignment="1">
      <alignment horizontal="center" vertical="center"/>
      <protection/>
    </xf>
    <xf numFmtId="0" fontId="38" fillId="0" borderId="20" xfId="0" applyNumberFormat="1" applyFont="1" applyFill="1" applyBorder="1" applyAlignment="1">
      <alignment horizontal="left" vertical="center"/>
    </xf>
    <xf numFmtId="49" fontId="11" fillId="0" borderId="20" xfId="60" applyNumberFormat="1" applyFont="1" applyFill="1" applyBorder="1" applyAlignment="1">
      <alignment horizontal="center" vertical="center"/>
      <protection/>
    </xf>
    <xf numFmtId="0" fontId="40" fillId="0" borderId="46" xfId="33" applyNumberFormat="1" applyFont="1" applyFill="1" applyBorder="1" applyAlignment="1">
      <alignment horizontal="center" vertical="center" wrapText="1"/>
      <protection/>
    </xf>
    <xf numFmtId="0" fontId="40" fillId="0" borderId="47" xfId="33" applyNumberFormat="1" applyFont="1" applyFill="1" applyBorder="1" applyAlignment="1">
      <alignment horizontal="center" vertical="center" wrapText="1"/>
      <protection/>
    </xf>
    <xf numFmtId="177" fontId="96" fillId="0" borderId="46" xfId="56" applyNumberFormat="1" applyFont="1" applyFill="1" applyBorder="1" applyAlignment="1">
      <alignment horizontal="center" vertical="center" wrapText="1"/>
      <protection/>
    </xf>
    <xf numFmtId="177" fontId="96" fillId="0" borderId="47" xfId="56" applyNumberFormat="1" applyFont="1" applyFill="1" applyBorder="1" applyAlignment="1">
      <alignment horizontal="center" vertical="center" wrapText="1"/>
      <protection/>
    </xf>
    <xf numFmtId="0" fontId="9" fillId="0" borderId="17" xfId="60" applyNumberFormat="1" applyFont="1" applyFill="1" applyBorder="1" applyAlignment="1">
      <alignment horizontal="center" vertical="center"/>
      <protection/>
    </xf>
    <xf numFmtId="177" fontId="9" fillId="0" borderId="13" xfId="60" applyNumberFormat="1" applyFont="1" applyFill="1" applyBorder="1" applyAlignment="1">
      <alignment horizontal="center" vertical="center" wrapText="1"/>
      <protection/>
    </xf>
    <xf numFmtId="177" fontId="9" fillId="0" borderId="13" xfId="56" applyNumberFormat="1" applyFont="1" applyFill="1" applyBorder="1" applyAlignment="1">
      <alignment horizontal="center" vertical="center" wrapText="1"/>
      <protection/>
    </xf>
    <xf numFmtId="0" fontId="9" fillId="0" borderId="13" xfId="56" applyFont="1" applyFill="1" applyBorder="1" applyAlignment="1">
      <alignment horizontal="center" vertical="center" wrapText="1"/>
      <protection/>
    </xf>
    <xf numFmtId="1" fontId="9" fillId="0" borderId="13" xfId="60" applyNumberFormat="1" applyFont="1" applyFill="1" applyBorder="1" applyAlignment="1">
      <alignment horizontal="center" vertical="center" wrapText="1"/>
      <protection/>
    </xf>
    <xf numFmtId="0" fontId="9" fillId="0" borderId="13" xfId="60" applyNumberFormat="1" applyFont="1" applyFill="1" applyBorder="1" applyAlignment="1">
      <alignment horizontal="center" vertical="center" wrapText="1"/>
      <protection/>
    </xf>
    <xf numFmtId="0" fontId="9" fillId="0" borderId="16" xfId="60" applyNumberFormat="1" applyFont="1" applyFill="1" applyBorder="1" applyAlignment="1">
      <alignment horizontal="center" vertical="center" wrapText="1"/>
      <protection/>
    </xf>
    <xf numFmtId="177" fontId="9" fillId="0" borderId="20" xfId="56" applyNumberFormat="1" applyFont="1" applyFill="1" applyBorder="1" applyAlignment="1">
      <alignment horizontal="center" vertical="center" wrapText="1"/>
      <protection/>
    </xf>
    <xf numFmtId="0" fontId="38" fillId="0" borderId="46" xfId="0" applyNumberFormat="1" applyFont="1" applyFill="1" applyBorder="1" applyAlignment="1">
      <alignment horizontal="left" vertical="center"/>
    </xf>
    <xf numFmtId="0" fontId="38" fillId="0" borderId="47" xfId="0" applyNumberFormat="1" applyFont="1" applyFill="1" applyBorder="1" applyAlignment="1">
      <alignment horizontal="left" vertical="center"/>
    </xf>
    <xf numFmtId="49" fontId="11" fillId="0" borderId="46" xfId="60" applyNumberFormat="1" applyFont="1" applyFill="1" applyBorder="1" applyAlignment="1">
      <alignment horizontal="center" vertical="center"/>
      <protection/>
    </xf>
    <xf numFmtId="49" fontId="11" fillId="0" borderId="47" xfId="60" applyNumberFormat="1" applyFont="1" applyFill="1" applyBorder="1" applyAlignment="1">
      <alignment horizontal="center" vertical="center"/>
      <protection/>
    </xf>
    <xf numFmtId="0" fontId="9" fillId="0" borderId="48" xfId="60" applyNumberFormat="1" applyFont="1" applyFill="1" applyBorder="1" applyAlignment="1">
      <alignment horizontal="center" vertical="center" wrapText="1"/>
      <protection/>
    </xf>
    <xf numFmtId="0" fontId="9" fillId="0" borderId="13" xfId="56" applyNumberFormat="1" applyFont="1" applyFill="1" applyBorder="1" applyAlignment="1">
      <alignment horizontal="center" vertical="center" wrapText="1"/>
      <protection/>
    </xf>
    <xf numFmtId="3" fontId="40" fillId="0" borderId="49" xfId="0" applyNumberFormat="1" applyFont="1" applyFill="1" applyBorder="1" applyAlignment="1">
      <alignment horizontal="center" vertical="center"/>
    </xf>
    <xf numFmtId="3" fontId="40" fillId="0" borderId="50" xfId="0" applyNumberFormat="1" applyFont="1" applyFill="1" applyBorder="1" applyAlignment="1">
      <alignment horizontal="center" vertical="center"/>
    </xf>
    <xf numFmtId="177" fontId="9" fillId="0" borderId="16" xfId="60" applyNumberFormat="1" applyFont="1" applyFill="1" applyBorder="1" applyAlignment="1">
      <alignment horizontal="center" vertical="center" wrapText="1"/>
      <protection/>
    </xf>
    <xf numFmtId="177" fontId="9" fillId="0" borderId="48" xfId="60" applyNumberFormat="1" applyFont="1" applyFill="1" applyBorder="1" applyAlignment="1">
      <alignment horizontal="center" vertical="center" wrapText="1"/>
      <protection/>
    </xf>
    <xf numFmtId="0" fontId="40" fillId="0" borderId="46" xfId="60" applyNumberFormat="1" applyFont="1" applyFill="1" applyBorder="1" applyAlignment="1">
      <alignment horizontal="center" vertical="center" wrapText="1"/>
      <protection/>
    </xf>
    <xf numFmtId="0" fontId="40" fillId="0" borderId="47" xfId="60" applyNumberFormat="1" applyFont="1" applyFill="1" applyBorder="1" applyAlignment="1">
      <alignment horizontal="center" vertical="center" wrapText="1"/>
      <protection/>
    </xf>
    <xf numFmtId="0" fontId="40" fillId="0" borderId="13" xfId="60" applyNumberFormat="1" applyFont="1" applyFill="1" applyBorder="1" applyAlignment="1">
      <alignment horizontal="center" vertical="center" wrapText="1"/>
      <protection/>
    </xf>
    <xf numFmtId="177" fontId="9" fillId="0" borderId="16" xfId="56" applyNumberFormat="1" applyFont="1" applyFill="1" applyBorder="1" applyAlignment="1">
      <alignment horizontal="center" vertical="center" wrapText="1"/>
      <protection/>
    </xf>
    <xf numFmtId="177" fontId="9" fillId="0" borderId="48" xfId="56" applyNumberFormat="1" applyFont="1" applyFill="1" applyBorder="1" applyAlignment="1">
      <alignment horizontal="center" vertical="center" wrapText="1"/>
      <protection/>
    </xf>
    <xf numFmtId="177" fontId="9" fillId="0" borderId="20" xfId="60" applyNumberFormat="1" applyFont="1" applyFill="1" applyBorder="1" applyAlignment="1">
      <alignment horizontal="center" vertical="center" wrapText="1"/>
      <protection/>
    </xf>
    <xf numFmtId="0" fontId="36" fillId="0" borderId="13" xfId="60" applyNumberFormat="1" applyFont="1" applyFill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4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left" vertical="center" wrapText="1"/>
    </xf>
    <xf numFmtId="0" fontId="6" fillId="34" borderId="13" xfId="56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4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1" fillId="0" borderId="51" xfId="0" applyNumberFormat="1" applyFont="1" applyBorder="1" applyAlignment="1">
      <alignment horizontal="center" wrapText="1"/>
    </xf>
    <xf numFmtId="172" fontId="31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7" fillId="0" borderId="52" xfId="0" applyNumberFormat="1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vertical="center" wrapText="1"/>
    </xf>
    <xf numFmtId="49" fontId="7" fillId="0" borderId="54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56" xfId="0" applyNumberFormat="1" applyFont="1" applyFill="1" applyBorder="1" applyAlignment="1">
      <alignment horizontal="left" vertical="center" wrapText="1"/>
    </xf>
    <xf numFmtId="49" fontId="7" fillId="0" borderId="57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6" fillId="33" borderId="55" xfId="0" applyNumberFormat="1" applyFont="1" applyFill="1" applyBorder="1" applyAlignment="1">
      <alignment horizontal="center" vertical="center" wrapText="1"/>
    </xf>
    <xf numFmtId="0" fontId="6" fillId="33" borderId="56" xfId="0" applyNumberFormat="1" applyFont="1" applyFill="1" applyBorder="1" applyAlignment="1">
      <alignment horizontal="center" vertical="center" wrapText="1"/>
    </xf>
    <xf numFmtId="0" fontId="6" fillId="33" borderId="57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2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wrapText="1"/>
    </xf>
    <xf numFmtId="0" fontId="20" fillId="34" borderId="13" xfId="56" applyNumberFormat="1" applyFont="1" applyFill="1" applyBorder="1" applyAlignment="1">
      <alignment horizontal="center" vertical="center"/>
      <protection/>
    </xf>
    <xf numFmtId="0" fontId="20" fillId="34" borderId="16" xfId="56" applyNumberFormat="1" applyFont="1" applyFill="1" applyBorder="1" applyAlignment="1">
      <alignment horizontal="center" vertical="center"/>
      <protection/>
    </xf>
    <xf numFmtId="49" fontId="6" fillId="34" borderId="13" xfId="56" applyNumberFormat="1" applyFont="1" applyFill="1" applyBorder="1" applyAlignment="1">
      <alignment horizontal="center" vertical="center" wrapText="1"/>
      <protection/>
    </xf>
    <xf numFmtId="49" fontId="6" fillId="34" borderId="16" xfId="56" applyNumberFormat="1" applyFont="1" applyFill="1" applyBorder="1" applyAlignment="1">
      <alignment horizontal="center" vertical="center" wrapText="1"/>
      <protection/>
    </xf>
    <xf numFmtId="0" fontId="6" fillId="34" borderId="13" xfId="56" applyNumberFormat="1" applyFont="1" applyFill="1" applyBorder="1" applyAlignment="1">
      <alignment horizontal="center" vertical="center"/>
      <protection/>
    </xf>
    <xf numFmtId="0" fontId="26" fillId="0" borderId="58" xfId="0" applyNumberFormat="1" applyFont="1" applyBorder="1" applyAlignment="1">
      <alignment horizontal="right" vertical="center" wrapText="1"/>
    </xf>
    <xf numFmtId="0" fontId="27" fillId="0" borderId="59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26" xfId="0" applyNumberFormat="1" applyFont="1" applyFill="1" applyBorder="1" applyAlignment="1">
      <alignment horizontal="left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0" fontId="14" fillId="0" borderId="55" xfId="0" applyNumberFormat="1" applyFont="1" applyFill="1" applyBorder="1" applyAlignment="1">
      <alignment horizontal="left" vertical="center" wrapText="1"/>
    </xf>
    <xf numFmtId="0" fontId="14" fillId="0" borderId="56" xfId="0" applyNumberFormat="1" applyFont="1" applyFill="1" applyBorder="1" applyAlignment="1">
      <alignment horizontal="left" vertical="center" wrapText="1"/>
    </xf>
    <xf numFmtId="0" fontId="14" fillId="0" borderId="57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5" fillId="33" borderId="60" xfId="0" applyNumberFormat="1" applyFont="1" applyFill="1" applyBorder="1" applyAlignment="1">
      <alignment horizontal="left" vertical="center" wrapText="1"/>
    </xf>
    <xf numFmtId="49" fontId="15" fillId="33" borderId="61" xfId="0" applyNumberFormat="1" applyFont="1" applyFill="1" applyBorder="1" applyAlignment="1">
      <alignment horizontal="left" vertical="center" wrapText="1"/>
    </xf>
    <xf numFmtId="49" fontId="15" fillId="33" borderId="62" xfId="0" applyNumberFormat="1" applyFont="1" applyFill="1" applyBorder="1" applyAlignment="1">
      <alignment horizontal="left" vertical="center" wrapText="1"/>
    </xf>
    <xf numFmtId="0" fontId="15" fillId="33" borderId="60" xfId="0" applyFont="1" applyFill="1" applyBorder="1" applyAlignment="1">
      <alignment horizontal="left" vertical="center" wrapText="1"/>
    </xf>
    <xf numFmtId="0" fontId="15" fillId="33" borderId="61" xfId="0" applyFont="1" applyFill="1" applyBorder="1" applyAlignment="1">
      <alignment horizontal="left" vertical="center" wrapText="1"/>
    </xf>
    <xf numFmtId="0" fontId="15" fillId="33" borderId="62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vertical="center" wrapText="1"/>
    </xf>
    <xf numFmtId="49" fontId="7" fillId="0" borderId="56" xfId="0" applyNumberFormat="1" applyFont="1" applyFill="1" applyBorder="1" applyAlignment="1">
      <alignment vertical="center" wrapText="1"/>
    </xf>
    <xf numFmtId="49" fontId="7" fillId="0" borderId="57" xfId="0" applyNumberFormat="1" applyFont="1" applyFill="1" applyBorder="1" applyAlignment="1">
      <alignment vertical="center" wrapText="1"/>
    </xf>
    <xf numFmtId="0" fontId="71" fillId="0" borderId="0" xfId="0" applyFont="1" applyAlignment="1">
      <alignment horizontal="center" wrapText="1"/>
    </xf>
    <xf numFmtId="0" fontId="76" fillId="0" borderId="0" xfId="0" applyFont="1" applyAlignment="1">
      <alignment horizontal="center"/>
    </xf>
    <xf numFmtId="0" fontId="102" fillId="35" borderId="0" xfId="0" applyFont="1" applyFill="1" applyBorder="1" applyAlignment="1">
      <alignment horizontal="center" wrapText="1"/>
    </xf>
    <xf numFmtId="0" fontId="103" fillId="35" borderId="0" xfId="0" applyFont="1" applyFill="1" applyBorder="1" applyAlignment="1">
      <alignment horizontal="center" wrapText="1"/>
    </xf>
    <xf numFmtId="0" fontId="104" fillId="0" borderId="0" xfId="0" applyFont="1" applyBorder="1" applyAlignment="1">
      <alignment horizontal="left"/>
    </xf>
    <xf numFmtId="0" fontId="105" fillId="0" borderId="0" xfId="0" applyFont="1" applyBorder="1" applyAlignment="1">
      <alignment horizontal="left" wrapText="1"/>
    </xf>
    <xf numFmtId="0" fontId="45" fillId="0" borderId="0" xfId="0" applyFont="1" applyAlignment="1">
      <alignment horizontal="left" vertical="center" wrapText="1"/>
    </xf>
    <xf numFmtId="0" fontId="106" fillId="0" borderId="0" xfId="0" applyFont="1" applyBorder="1" applyAlignment="1">
      <alignment horizontal="center"/>
    </xf>
    <xf numFmtId="0" fontId="97" fillId="0" borderId="0" xfId="0" applyNumberFormat="1" applyFont="1" applyBorder="1" applyAlignment="1">
      <alignment horizontal="left" vertical="center" wrapText="1"/>
    </xf>
    <xf numFmtId="0" fontId="107" fillId="0" borderId="0" xfId="0" applyNumberFormat="1" applyFont="1" applyBorder="1" applyAlignment="1">
      <alignment horizontal="right" vertical="center" wrapText="1"/>
    </xf>
    <xf numFmtId="0" fontId="98" fillId="0" borderId="0" xfId="0" applyNumberFormat="1" applyFont="1" applyBorder="1" applyAlignment="1">
      <alignment horizontal="left" vertical="center" wrapText="1"/>
    </xf>
    <xf numFmtId="0" fontId="108" fillId="0" borderId="0" xfId="0" applyNumberFormat="1" applyFont="1" applyBorder="1" applyAlignment="1">
      <alignment horizontal="right" vertical="center" wrapText="1"/>
    </xf>
    <xf numFmtId="0" fontId="98" fillId="0" borderId="63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horizontal="left" vertical="center" wrapText="1"/>
    </xf>
    <xf numFmtId="0" fontId="8" fillId="36" borderId="13" xfId="60" applyNumberFormat="1" applyFont="1" applyFill="1" applyBorder="1" applyAlignment="1">
      <alignment horizontal="center" vertical="center"/>
      <protection/>
    </xf>
    <xf numFmtId="3" fontId="8" fillId="36" borderId="13" xfId="60" applyNumberFormat="1" applyFont="1" applyFill="1" applyBorder="1" applyAlignment="1">
      <alignment horizontal="center" vertical="center"/>
      <protection/>
    </xf>
    <xf numFmtId="0" fontId="109" fillId="0" borderId="13" xfId="0" applyFont="1" applyBorder="1" applyAlignment="1">
      <alignment horizontal="left" vertical="center"/>
    </xf>
    <xf numFmtId="49" fontId="110" fillId="0" borderId="13" xfId="0" applyNumberFormat="1" applyFont="1" applyBorder="1" applyAlignment="1">
      <alignment horizontal="center" vertical="center"/>
    </xf>
    <xf numFmtId="0" fontId="96" fillId="0" borderId="26" xfId="56" applyFont="1" applyFill="1" applyBorder="1" applyAlignment="1">
      <alignment horizontal="center"/>
      <protection/>
    </xf>
    <xf numFmtId="173" fontId="8" fillId="0" borderId="22" xfId="60" applyNumberFormat="1" applyFont="1" applyFill="1" applyBorder="1" applyAlignment="1">
      <alignment horizontal="center" vertical="center" wrapText="1"/>
      <protection/>
    </xf>
    <xf numFmtId="174" fontId="8" fillId="0" borderId="22" xfId="0" applyNumberFormat="1" applyFont="1" applyFill="1" applyBorder="1" applyAlignment="1">
      <alignment horizontal="center" vertical="center"/>
    </xf>
    <xf numFmtId="1" fontId="96" fillId="0" borderId="64" xfId="60" applyNumberFormat="1" applyFont="1" applyFill="1" applyBorder="1" applyAlignment="1">
      <alignment horizontal="center" vertical="center" wrapText="1"/>
      <protection/>
    </xf>
    <xf numFmtId="1" fontId="96" fillId="0" borderId="65" xfId="60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horizontal="left" vertical="center" wrapText="1"/>
      <protection/>
    </xf>
    <xf numFmtId="0" fontId="0" fillId="0" borderId="12" xfId="59" applyFont="1" applyBorder="1" applyAlignment="1">
      <alignment horizontal="left" vertical="center" wrapText="1"/>
      <protection/>
    </xf>
    <xf numFmtId="49" fontId="28" fillId="0" borderId="12" xfId="59" applyNumberFormat="1" applyFont="1" applyFill="1" applyBorder="1" applyAlignment="1">
      <alignment vertical="center" wrapText="1"/>
      <protection/>
    </xf>
    <xf numFmtId="49" fontId="29" fillId="0" borderId="12" xfId="59" applyNumberFormat="1" applyFont="1" applyFill="1" applyBorder="1" applyAlignment="1">
      <alignment horizontal="left" vertical="center" wrapText="1"/>
      <protection/>
    </xf>
    <xf numFmtId="49" fontId="15" fillId="0" borderId="12" xfId="59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2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3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0</xdr:rowOff>
    </xdr:from>
    <xdr:to>
      <xdr:col>4</xdr:col>
      <xdr:colOff>200025</xdr:colOff>
      <xdr:row>1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0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4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4.574218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7" customWidth="1"/>
    <col min="15" max="15" width="6.7109375" style="32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242" t="s">
        <v>94</v>
      </c>
      <c r="B1" s="242"/>
      <c r="C1" s="242"/>
      <c r="D1" s="242"/>
      <c r="E1" s="242"/>
      <c r="F1" s="243"/>
      <c r="G1" s="243"/>
      <c r="H1" s="218" t="s">
        <v>0</v>
      </c>
      <c r="I1" s="218"/>
      <c r="J1" s="218"/>
      <c r="K1" s="218"/>
      <c r="L1" s="218"/>
      <c r="M1" s="218"/>
      <c r="N1" s="219"/>
      <c r="O1" s="34"/>
      <c r="P1" s="7"/>
      <c r="Q1" s="7"/>
    </row>
    <row r="2" spans="1:17" s="8" customFormat="1" ht="23.25" customHeight="1">
      <c r="A2" s="244" t="s">
        <v>1</v>
      </c>
      <c r="B2" s="244"/>
      <c r="C2" s="244"/>
      <c r="D2" s="244"/>
      <c r="E2" s="244"/>
      <c r="F2" s="243"/>
      <c r="G2" s="243"/>
      <c r="H2" s="220" t="s">
        <v>121</v>
      </c>
      <c r="I2" s="220"/>
      <c r="J2" s="220"/>
      <c r="K2" s="220"/>
      <c r="L2" s="220"/>
      <c r="M2" s="220"/>
      <c r="N2" s="219"/>
      <c r="O2" s="34"/>
      <c r="P2" s="7"/>
      <c r="Q2" s="7"/>
    </row>
    <row r="3" spans="1:17" s="8" customFormat="1" ht="23.25" customHeight="1">
      <c r="A3" s="221" t="s">
        <v>95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3"/>
      <c r="O3" s="34"/>
      <c r="P3" s="7"/>
      <c r="Q3" s="7"/>
    </row>
    <row r="4" spans="1:17" s="10" customFormat="1" ht="27.75" customHeight="1">
      <c r="A4" s="230" t="s">
        <v>120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35"/>
      <c r="P4" s="9"/>
      <c r="Q4" s="9"/>
    </row>
    <row r="5" spans="1:17" s="12" customFormat="1" ht="38.25" customHeight="1">
      <c r="A5" s="224" t="s">
        <v>105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O5" s="36"/>
      <c r="P5" s="11"/>
      <c r="Q5" s="11"/>
    </row>
    <row r="6" spans="1:17" s="13" customFormat="1" ht="11.25" customHeight="1" thickBot="1">
      <c r="A6" s="250" t="s">
        <v>112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/>
      <c r="O6" s="32"/>
      <c r="P6" s="16"/>
      <c r="Q6" s="16"/>
    </row>
    <row r="7" spans="1:16" s="18" customFormat="1" ht="10.5" customHeight="1" thickBot="1">
      <c r="A7" s="245" t="s">
        <v>117</v>
      </c>
      <c r="B7" s="247" t="s">
        <v>2</v>
      </c>
      <c r="C7" s="27"/>
      <c r="D7" s="249" t="s">
        <v>3</v>
      </c>
      <c r="E7" s="249"/>
      <c r="F7" s="249"/>
      <c r="G7" s="249"/>
      <c r="H7" s="249"/>
      <c r="I7" s="249"/>
      <c r="J7" s="249"/>
      <c r="K7" s="249"/>
      <c r="L7" s="249"/>
      <c r="M7" s="216" t="s">
        <v>14</v>
      </c>
      <c r="N7" s="28" t="s">
        <v>103</v>
      </c>
      <c r="O7" s="32"/>
      <c r="P7" s="17"/>
    </row>
    <row r="8" spans="1:18" s="18" customFormat="1" ht="17.25" customHeight="1" thickBot="1">
      <c r="A8" s="245"/>
      <c r="B8" s="247"/>
      <c r="C8" s="27" t="s">
        <v>4</v>
      </c>
      <c r="D8" s="27" t="s">
        <v>5</v>
      </c>
      <c r="E8" s="27" t="s">
        <v>6</v>
      </c>
      <c r="F8" s="27" t="s">
        <v>7</v>
      </c>
      <c r="G8" s="27" t="s">
        <v>8</v>
      </c>
      <c r="H8" s="27" t="s">
        <v>9</v>
      </c>
      <c r="I8" s="27" t="s">
        <v>10</v>
      </c>
      <c r="J8" s="29" t="s">
        <v>11</v>
      </c>
      <c r="K8" s="29" t="s">
        <v>12</v>
      </c>
      <c r="L8" s="29" t="s">
        <v>13</v>
      </c>
      <c r="M8" s="217"/>
      <c r="N8" s="27" t="s">
        <v>104</v>
      </c>
      <c r="O8" s="32"/>
      <c r="P8" s="17"/>
      <c r="Q8" s="17"/>
      <c r="R8" s="17"/>
    </row>
    <row r="9" spans="1:18" s="18" customFormat="1" ht="9.75" customHeight="1" thickBot="1">
      <c r="A9" s="246"/>
      <c r="B9" s="248"/>
      <c r="C9" s="40" t="s">
        <v>15</v>
      </c>
      <c r="D9" s="40" t="s">
        <v>16</v>
      </c>
      <c r="E9" s="27" t="s">
        <v>17</v>
      </c>
      <c r="F9" s="28" t="s">
        <v>18</v>
      </c>
      <c r="G9" s="28" t="s">
        <v>19</v>
      </c>
      <c r="H9" s="28" t="s">
        <v>20</v>
      </c>
      <c r="I9" s="28" t="s">
        <v>21</v>
      </c>
      <c r="J9" s="30" t="s">
        <v>22</v>
      </c>
      <c r="K9" s="30" t="s">
        <v>23</v>
      </c>
      <c r="L9" s="30" t="s">
        <v>24</v>
      </c>
      <c r="M9" s="27" t="s">
        <v>25</v>
      </c>
      <c r="N9" s="27" t="s">
        <v>25</v>
      </c>
      <c r="O9" s="32"/>
      <c r="P9" s="17"/>
      <c r="Q9" s="17"/>
      <c r="R9" s="17"/>
    </row>
    <row r="10" spans="1:15" s="20" customFormat="1" ht="12" customHeight="1" thickBot="1" thickTop="1">
      <c r="A10" s="174" t="s">
        <v>26</v>
      </c>
      <c r="B10" s="175" t="s">
        <v>125</v>
      </c>
      <c r="C10" s="52" t="s">
        <v>27</v>
      </c>
      <c r="D10" s="41">
        <v>6.9</v>
      </c>
      <c r="E10" s="42">
        <v>7.1</v>
      </c>
      <c r="F10" s="70">
        <v>7.3</v>
      </c>
      <c r="G10" s="70">
        <v>7.4</v>
      </c>
      <c r="H10" s="70">
        <v>7.5</v>
      </c>
      <c r="I10" s="70">
        <v>7.8</v>
      </c>
      <c r="J10" s="70">
        <v>7.9</v>
      </c>
      <c r="K10" s="70">
        <v>8.2</v>
      </c>
      <c r="L10" s="71">
        <v>8.5</v>
      </c>
      <c r="M10" s="206">
        <v>400</v>
      </c>
      <c r="N10" s="48">
        <f>M10/L10</f>
        <v>47.05882352941177</v>
      </c>
      <c r="O10" s="33"/>
    </row>
    <row r="11" spans="1:15" s="20" customFormat="1" ht="12" customHeight="1" thickBot="1" thickTop="1">
      <c r="A11" s="174"/>
      <c r="B11" s="175"/>
      <c r="C11" s="53" t="s">
        <v>28</v>
      </c>
      <c r="D11" s="72">
        <v>1690</v>
      </c>
      <c r="E11" s="73">
        <v>1730</v>
      </c>
      <c r="F11" s="73">
        <v>1790</v>
      </c>
      <c r="G11" s="73">
        <v>1850</v>
      </c>
      <c r="H11" s="73">
        <v>1920</v>
      </c>
      <c r="I11" s="73">
        <v>1990</v>
      </c>
      <c r="J11" s="73">
        <v>2030</v>
      </c>
      <c r="K11" s="73">
        <v>2070</v>
      </c>
      <c r="L11" s="74">
        <v>2090</v>
      </c>
      <c r="M11" s="206"/>
      <c r="N11" s="49">
        <f>M10/L11</f>
        <v>0.19138755980861244</v>
      </c>
      <c r="O11" s="33"/>
    </row>
    <row r="12" spans="1:15" s="20" customFormat="1" ht="12" customHeight="1" thickBot="1" thickTop="1">
      <c r="A12" s="188" t="s">
        <v>110</v>
      </c>
      <c r="B12" s="173" t="s">
        <v>122</v>
      </c>
      <c r="C12" s="54" t="s">
        <v>27</v>
      </c>
      <c r="D12" s="180" t="s">
        <v>119</v>
      </c>
      <c r="E12" s="56">
        <v>14.1</v>
      </c>
      <c r="F12" s="56">
        <v>14.2</v>
      </c>
      <c r="G12" s="56">
        <v>14.7</v>
      </c>
      <c r="H12" s="56">
        <v>15.2</v>
      </c>
      <c r="I12" s="56">
        <v>15.3</v>
      </c>
      <c r="J12" s="56">
        <v>15.4</v>
      </c>
      <c r="K12" s="56">
        <v>15.5</v>
      </c>
      <c r="L12" s="68">
        <v>15.7</v>
      </c>
      <c r="M12" s="181">
        <v>390</v>
      </c>
      <c r="N12" s="57">
        <v>33</v>
      </c>
      <c r="O12" s="33"/>
    </row>
    <row r="13" spans="1:15" s="20" customFormat="1" ht="12" customHeight="1" thickBot="1" thickTop="1">
      <c r="A13" s="189"/>
      <c r="B13" s="173"/>
      <c r="C13" s="58" t="s">
        <v>28</v>
      </c>
      <c r="D13" s="180"/>
      <c r="E13" s="59">
        <v>3620</v>
      </c>
      <c r="F13" s="59">
        <v>3740</v>
      </c>
      <c r="G13" s="59">
        <v>3750</v>
      </c>
      <c r="H13" s="59">
        <v>3760</v>
      </c>
      <c r="I13" s="59">
        <v>3840</v>
      </c>
      <c r="J13" s="59">
        <v>3850</v>
      </c>
      <c r="K13" s="59">
        <v>3870</v>
      </c>
      <c r="L13" s="69">
        <v>3880</v>
      </c>
      <c r="M13" s="182"/>
      <c r="N13" s="60">
        <v>0.13011152416356878</v>
      </c>
      <c r="O13" s="33"/>
    </row>
    <row r="14" spans="1:15" s="20" customFormat="1" ht="12" customHeight="1" thickBot="1" thickTop="1">
      <c r="A14" s="174" t="s">
        <v>93</v>
      </c>
      <c r="B14" s="175" t="s">
        <v>122</v>
      </c>
      <c r="C14" s="52" t="s">
        <v>27</v>
      </c>
      <c r="D14" s="180" t="s">
        <v>119</v>
      </c>
      <c r="E14" s="76">
        <v>14</v>
      </c>
      <c r="F14" s="76">
        <v>14.2</v>
      </c>
      <c r="G14" s="76">
        <v>14.6</v>
      </c>
      <c r="H14" s="76">
        <v>15</v>
      </c>
      <c r="I14" s="76">
        <v>15.2</v>
      </c>
      <c r="J14" s="76">
        <v>15.3</v>
      </c>
      <c r="K14" s="76">
        <v>15.4</v>
      </c>
      <c r="L14" s="80">
        <v>15.5</v>
      </c>
      <c r="M14" s="181">
        <v>600</v>
      </c>
      <c r="N14" s="48">
        <f>M14/L14</f>
        <v>38.70967741935484</v>
      </c>
      <c r="O14" s="33"/>
    </row>
    <row r="15" spans="1:15" s="20" customFormat="1" ht="12" customHeight="1" thickBot="1" thickTop="1">
      <c r="A15" s="174"/>
      <c r="B15" s="175"/>
      <c r="C15" s="53" t="s">
        <v>28</v>
      </c>
      <c r="D15" s="180"/>
      <c r="E15" s="76">
        <v>3520</v>
      </c>
      <c r="F15" s="76">
        <v>3550</v>
      </c>
      <c r="G15" s="76">
        <v>3650</v>
      </c>
      <c r="H15" s="76">
        <v>3750</v>
      </c>
      <c r="I15" s="76">
        <v>3810</v>
      </c>
      <c r="J15" s="76">
        <v>3830</v>
      </c>
      <c r="K15" s="76">
        <v>3850</v>
      </c>
      <c r="L15" s="80">
        <v>3870</v>
      </c>
      <c r="M15" s="182"/>
      <c r="N15" s="49">
        <f>M14/L15</f>
        <v>0.15503875968992248</v>
      </c>
      <c r="O15" s="33"/>
    </row>
    <row r="16" spans="1:15" s="20" customFormat="1" ht="12" customHeight="1" thickBot="1" thickTop="1">
      <c r="A16" s="290" t="s">
        <v>114</v>
      </c>
      <c r="B16" s="291" t="s">
        <v>124</v>
      </c>
      <c r="C16" s="288" t="s">
        <v>27</v>
      </c>
      <c r="D16" s="96">
        <v>9.4</v>
      </c>
      <c r="E16" s="97">
        <v>9.6</v>
      </c>
      <c r="F16" s="97">
        <v>9.7</v>
      </c>
      <c r="G16" s="97">
        <v>9.8</v>
      </c>
      <c r="H16" s="97">
        <v>9.9</v>
      </c>
      <c r="I16" s="97">
        <v>10.2</v>
      </c>
      <c r="J16" s="97">
        <v>10.5</v>
      </c>
      <c r="K16" s="97">
        <v>10.6</v>
      </c>
      <c r="L16" s="98">
        <v>10.7</v>
      </c>
      <c r="M16" s="176">
        <v>400</v>
      </c>
      <c r="N16" s="48">
        <f>M16/L16</f>
        <v>37.38317757009346</v>
      </c>
      <c r="O16" s="33"/>
    </row>
    <row r="17" spans="1:15" s="20" customFormat="1" ht="12" customHeight="1" thickBot="1" thickTop="1">
      <c r="A17" s="290"/>
      <c r="B17" s="291"/>
      <c r="C17" s="289" t="s">
        <v>28</v>
      </c>
      <c r="D17" s="99">
        <v>1920</v>
      </c>
      <c r="E17" s="100">
        <v>1950</v>
      </c>
      <c r="F17" s="100">
        <v>1990</v>
      </c>
      <c r="G17" s="100">
        <v>2090</v>
      </c>
      <c r="H17" s="100">
        <v>2150</v>
      </c>
      <c r="I17" s="100">
        <v>2190</v>
      </c>
      <c r="J17" s="100">
        <v>2230</v>
      </c>
      <c r="K17" s="100">
        <v>2250</v>
      </c>
      <c r="L17" s="101">
        <v>2290</v>
      </c>
      <c r="M17" s="177"/>
      <c r="N17" s="49">
        <f>M16/L17</f>
        <v>0.17467248908296942</v>
      </c>
      <c r="O17" s="33"/>
    </row>
    <row r="18" spans="1:15" s="20" customFormat="1" ht="12" customHeight="1" thickBot="1" thickTop="1">
      <c r="A18" s="174" t="s">
        <v>106</v>
      </c>
      <c r="B18" s="175" t="s">
        <v>123</v>
      </c>
      <c r="C18" s="52" t="s">
        <v>27</v>
      </c>
      <c r="D18" s="55">
        <v>11.9</v>
      </c>
      <c r="E18" s="56">
        <v>12.4</v>
      </c>
      <c r="F18" s="56">
        <v>13.1</v>
      </c>
      <c r="G18" s="56">
        <v>13.5</v>
      </c>
      <c r="H18" s="56">
        <v>14.1</v>
      </c>
      <c r="I18" s="56">
        <v>14.3</v>
      </c>
      <c r="J18" s="56">
        <v>14.5</v>
      </c>
      <c r="K18" s="56">
        <v>14.7</v>
      </c>
      <c r="L18" s="68">
        <v>14.8</v>
      </c>
      <c r="M18" s="203">
        <v>450</v>
      </c>
      <c r="N18" s="48">
        <f>M18/L18</f>
        <v>30.405405405405403</v>
      </c>
      <c r="O18" s="33"/>
    </row>
    <row r="19" spans="1:15" s="20" customFormat="1" ht="12" customHeight="1" thickBot="1" thickTop="1">
      <c r="A19" s="174"/>
      <c r="B19" s="175"/>
      <c r="C19" s="53" t="s">
        <v>28</v>
      </c>
      <c r="D19" s="75">
        <v>2990</v>
      </c>
      <c r="E19" s="59">
        <v>3090</v>
      </c>
      <c r="F19" s="59">
        <v>3290</v>
      </c>
      <c r="G19" s="59">
        <v>3390</v>
      </c>
      <c r="H19" s="59">
        <v>3520</v>
      </c>
      <c r="I19" s="59">
        <v>3590</v>
      </c>
      <c r="J19" s="59">
        <v>3630</v>
      </c>
      <c r="K19" s="59">
        <v>3670</v>
      </c>
      <c r="L19" s="69">
        <v>3690</v>
      </c>
      <c r="M19" s="187"/>
      <c r="N19" s="49">
        <f>M18/L19</f>
        <v>0.12195121951219512</v>
      </c>
      <c r="O19" s="33"/>
    </row>
    <row r="20" spans="1:15" s="20" customFormat="1" ht="12" customHeight="1" thickBot="1" thickTop="1">
      <c r="A20" s="174" t="s">
        <v>99</v>
      </c>
      <c r="B20" s="175" t="s">
        <v>123</v>
      </c>
      <c r="C20" s="52" t="s">
        <v>27</v>
      </c>
      <c r="D20" s="114">
        <v>6.8</v>
      </c>
      <c r="E20" s="115">
        <v>7</v>
      </c>
      <c r="F20" s="115">
        <v>7</v>
      </c>
      <c r="G20" s="115">
        <v>7.2</v>
      </c>
      <c r="H20" s="115">
        <v>7.2</v>
      </c>
      <c r="I20" s="115">
        <v>7.6</v>
      </c>
      <c r="J20" s="115">
        <v>7.7</v>
      </c>
      <c r="K20" s="115">
        <v>7.9</v>
      </c>
      <c r="L20" s="116">
        <v>8</v>
      </c>
      <c r="M20" s="204">
        <v>400</v>
      </c>
      <c r="N20" s="48">
        <f>M20/L20</f>
        <v>50</v>
      </c>
      <c r="O20" s="33"/>
    </row>
    <row r="21" spans="1:15" s="20" customFormat="1" ht="12" customHeight="1" thickBot="1" thickTop="1">
      <c r="A21" s="174"/>
      <c r="B21" s="175"/>
      <c r="C21" s="53" t="s">
        <v>28</v>
      </c>
      <c r="D21" s="114">
        <v>1730</v>
      </c>
      <c r="E21" s="115">
        <v>1750</v>
      </c>
      <c r="F21" s="115">
        <v>1750</v>
      </c>
      <c r="G21" s="115">
        <v>1800</v>
      </c>
      <c r="H21" s="115">
        <v>1800</v>
      </c>
      <c r="I21" s="115">
        <v>1900</v>
      </c>
      <c r="J21" s="115">
        <v>1950</v>
      </c>
      <c r="K21" s="115">
        <v>1970</v>
      </c>
      <c r="L21" s="116">
        <v>2000</v>
      </c>
      <c r="M21" s="205"/>
      <c r="N21" s="49">
        <f>M20/L21</f>
        <v>0.2</v>
      </c>
      <c r="O21" s="33"/>
    </row>
    <row r="22" spans="1:15" s="20" customFormat="1" ht="12" customHeight="1" thickBot="1" thickTop="1">
      <c r="A22" s="174" t="s">
        <v>118</v>
      </c>
      <c r="B22" s="175" t="s">
        <v>124</v>
      </c>
      <c r="C22" s="52" t="s">
        <v>27</v>
      </c>
      <c r="D22" s="117">
        <v>2</v>
      </c>
      <c r="E22" s="118">
        <v>2</v>
      </c>
      <c r="F22" s="118">
        <v>2.1</v>
      </c>
      <c r="G22" s="118">
        <v>2.4</v>
      </c>
      <c r="H22" s="118">
        <v>2.6</v>
      </c>
      <c r="I22" s="118">
        <v>3</v>
      </c>
      <c r="J22" s="118">
        <v>3.1</v>
      </c>
      <c r="K22" s="119">
        <v>4</v>
      </c>
      <c r="L22" s="120">
        <v>5</v>
      </c>
      <c r="M22" s="201">
        <v>350</v>
      </c>
      <c r="N22" s="48">
        <f>M22/L22</f>
        <v>70</v>
      </c>
      <c r="O22" s="33"/>
    </row>
    <row r="23" spans="1:15" s="20" customFormat="1" ht="12" customHeight="1" thickBot="1" thickTop="1">
      <c r="A23" s="174"/>
      <c r="B23" s="175"/>
      <c r="C23" s="53" t="s">
        <v>28</v>
      </c>
      <c r="D23" s="117">
        <v>470</v>
      </c>
      <c r="E23" s="118">
        <v>470</v>
      </c>
      <c r="F23" s="118">
        <v>494</v>
      </c>
      <c r="G23" s="118">
        <v>564</v>
      </c>
      <c r="H23" s="118">
        <v>611</v>
      </c>
      <c r="I23" s="118">
        <v>705</v>
      </c>
      <c r="J23" s="118">
        <v>729</v>
      </c>
      <c r="K23" s="119">
        <v>752</v>
      </c>
      <c r="L23" s="120">
        <v>940</v>
      </c>
      <c r="M23" s="202"/>
      <c r="N23" s="49">
        <f>M22/L23</f>
        <v>0.3723404255319149</v>
      </c>
      <c r="O23" s="33"/>
    </row>
    <row r="24" spans="1:15" s="20" customFormat="1" ht="12" customHeight="1" thickBot="1" thickTop="1">
      <c r="A24" s="174" t="s">
        <v>39</v>
      </c>
      <c r="B24" s="175" t="s">
        <v>125</v>
      </c>
      <c r="C24" s="52" t="s">
        <v>27</v>
      </c>
      <c r="D24" s="121">
        <v>7.5</v>
      </c>
      <c r="E24" s="122">
        <v>8</v>
      </c>
      <c r="F24" s="122">
        <v>8.3</v>
      </c>
      <c r="G24" s="122">
        <v>8.6</v>
      </c>
      <c r="H24" s="122">
        <v>8.7</v>
      </c>
      <c r="I24" s="122">
        <v>8.9</v>
      </c>
      <c r="J24" s="122">
        <v>9</v>
      </c>
      <c r="K24" s="122">
        <v>9.1</v>
      </c>
      <c r="L24" s="123">
        <v>9.2</v>
      </c>
      <c r="M24" s="200">
        <v>600</v>
      </c>
      <c r="N24" s="48">
        <f>M24/L24</f>
        <v>65.21739130434783</v>
      </c>
      <c r="O24" s="33"/>
    </row>
    <row r="25" spans="1:15" s="20" customFormat="1" ht="12" customHeight="1" thickBot="1" thickTop="1">
      <c r="A25" s="174"/>
      <c r="B25" s="175"/>
      <c r="C25" s="53" t="s">
        <v>28</v>
      </c>
      <c r="D25" s="124">
        <v>1690</v>
      </c>
      <c r="E25" s="125">
        <v>1790</v>
      </c>
      <c r="F25" s="125">
        <v>1890</v>
      </c>
      <c r="G25" s="125">
        <v>1920</v>
      </c>
      <c r="H25" s="125">
        <v>1950</v>
      </c>
      <c r="I25" s="125">
        <v>1990</v>
      </c>
      <c r="J25" s="125">
        <v>2090</v>
      </c>
      <c r="K25" s="125">
        <v>2150</v>
      </c>
      <c r="L25" s="126">
        <v>2190</v>
      </c>
      <c r="M25" s="200"/>
      <c r="N25" s="49">
        <f>M24/L25</f>
        <v>0.273972602739726</v>
      </c>
      <c r="O25" s="33"/>
    </row>
    <row r="26" spans="1:15" s="20" customFormat="1" ht="12" customHeight="1" thickBot="1" thickTop="1">
      <c r="A26" s="172" t="s">
        <v>129</v>
      </c>
      <c r="B26" s="173" t="s">
        <v>128</v>
      </c>
      <c r="C26" s="54" t="s">
        <v>27</v>
      </c>
      <c r="D26" s="136">
        <v>5.9</v>
      </c>
      <c r="E26" s="136">
        <v>6.1</v>
      </c>
      <c r="F26" s="136">
        <v>6.3</v>
      </c>
      <c r="G26" s="136">
        <v>6.7</v>
      </c>
      <c r="H26" s="136">
        <v>6.9</v>
      </c>
      <c r="I26" s="136">
        <v>7.1</v>
      </c>
      <c r="J26" s="136">
        <v>7.3</v>
      </c>
      <c r="K26" s="136">
        <f>K27/250</f>
        <v>7.4</v>
      </c>
      <c r="L26" s="292">
        <v>7.5</v>
      </c>
      <c r="M26" s="295">
        <v>400</v>
      </c>
      <c r="N26" s="293">
        <f>M26/L26</f>
        <v>53.333333333333336</v>
      </c>
      <c r="O26" s="33"/>
    </row>
    <row r="27" spans="1:15" s="20" customFormat="1" ht="12" customHeight="1" thickBot="1" thickTop="1">
      <c r="A27" s="172"/>
      <c r="B27" s="173"/>
      <c r="C27" s="58" t="s">
        <v>28</v>
      </c>
      <c r="D27" s="136">
        <v>1490</v>
      </c>
      <c r="E27" s="136">
        <v>1530</v>
      </c>
      <c r="F27" s="136">
        <v>1590</v>
      </c>
      <c r="G27" s="136">
        <v>1690</v>
      </c>
      <c r="H27" s="136">
        <v>1750</v>
      </c>
      <c r="I27" s="136">
        <v>1790</v>
      </c>
      <c r="J27" s="136">
        <v>1820</v>
      </c>
      <c r="K27" s="136">
        <v>1850</v>
      </c>
      <c r="L27" s="137">
        <v>1890</v>
      </c>
      <c r="M27" s="296"/>
      <c r="N27" s="294">
        <f>M26/L27</f>
        <v>0.21164021164021163</v>
      </c>
      <c r="O27" s="33"/>
    </row>
    <row r="28" spans="1:15" s="20" customFormat="1" ht="12" customHeight="1" thickBot="1" thickTop="1">
      <c r="A28" s="174" t="s">
        <v>35</v>
      </c>
      <c r="B28" s="175" t="s">
        <v>124</v>
      </c>
      <c r="C28" s="52" t="s">
        <v>27</v>
      </c>
      <c r="D28" s="132">
        <v>3.5</v>
      </c>
      <c r="E28" s="133">
        <v>3.7</v>
      </c>
      <c r="F28" s="133">
        <v>3.9</v>
      </c>
      <c r="G28" s="133">
        <v>4</v>
      </c>
      <c r="H28" s="133">
        <v>4.6</v>
      </c>
      <c r="I28" s="133">
        <v>4.9</v>
      </c>
      <c r="J28" s="133">
        <v>5.2</v>
      </c>
      <c r="K28" s="133">
        <v>5.5</v>
      </c>
      <c r="L28" s="134">
        <v>6.6</v>
      </c>
      <c r="M28" s="196">
        <v>450</v>
      </c>
      <c r="N28" s="48">
        <f>M28/L28</f>
        <v>68.18181818181819</v>
      </c>
      <c r="O28" s="33"/>
    </row>
    <row r="29" spans="1:15" s="20" customFormat="1" ht="12" customHeight="1" thickBot="1" thickTop="1">
      <c r="A29" s="174"/>
      <c r="B29" s="175"/>
      <c r="C29" s="53" t="s">
        <v>28</v>
      </c>
      <c r="D29" s="117">
        <v>823</v>
      </c>
      <c r="E29" s="118">
        <v>823</v>
      </c>
      <c r="F29" s="118">
        <v>870</v>
      </c>
      <c r="G29" s="118">
        <v>917</v>
      </c>
      <c r="H29" s="118">
        <v>940</v>
      </c>
      <c r="I29" s="118">
        <v>1081</v>
      </c>
      <c r="J29" s="118">
        <v>1152</v>
      </c>
      <c r="K29" s="118">
        <v>1222</v>
      </c>
      <c r="L29" s="135">
        <v>1293</v>
      </c>
      <c r="M29" s="197"/>
      <c r="N29" s="49">
        <f>M28/L29</f>
        <v>0.3480278422273782</v>
      </c>
      <c r="O29" s="33"/>
    </row>
    <row r="30" spans="1:15" s="20" customFormat="1" ht="12" customHeight="1" thickBot="1" thickTop="1">
      <c r="A30" s="174" t="s">
        <v>108</v>
      </c>
      <c r="B30" s="175" t="s">
        <v>124</v>
      </c>
      <c r="C30" s="52" t="s">
        <v>27</v>
      </c>
      <c r="D30" s="102">
        <v>5.9</v>
      </c>
      <c r="E30" s="103">
        <v>6.5</v>
      </c>
      <c r="F30" s="103">
        <v>6.8</v>
      </c>
      <c r="G30" s="103">
        <v>6.9</v>
      </c>
      <c r="H30" s="103">
        <v>7.1</v>
      </c>
      <c r="I30" s="103">
        <v>7.4</v>
      </c>
      <c r="J30" s="103">
        <v>7.6</v>
      </c>
      <c r="K30" s="103">
        <v>7.7</v>
      </c>
      <c r="L30" s="104">
        <v>7.8</v>
      </c>
      <c r="M30" s="198">
        <v>400</v>
      </c>
      <c r="N30" s="48">
        <f>M30/L30</f>
        <v>51.282051282051285</v>
      </c>
      <c r="O30" s="33"/>
    </row>
    <row r="31" spans="1:15" s="20" customFormat="1" ht="12" customHeight="1" thickBot="1" thickTop="1">
      <c r="A31" s="174"/>
      <c r="B31" s="175"/>
      <c r="C31" s="53" t="s">
        <v>28</v>
      </c>
      <c r="D31" s="105">
        <v>1390</v>
      </c>
      <c r="E31" s="106">
        <v>1500</v>
      </c>
      <c r="F31" s="106">
        <v>1560</v>
      </c>
      <c r="G31" s="106">
        <v>1600</v>
      </c>
      <c r="H31" s="106">
        <v>1650</v>
      </c>
      <c r="I31" s="106">
        <v>1700</v>
      </c>
      <c r="J31" s="106">
        <v>1750</v>
      </c>
      <c r="K31" s="106">
        <v>1770</v>
      </c>
      <c r="L31" s="107">
        <v>1790</v>
      </c>
      <c r="M31" s="199"/>
      <c r="N31" s="49">
        <f>M30/L31</f>
        <v>0.22346368715083798</v>
      </c>
      <c r="O31" s="33"/>
    </row>
    <row r="32" spans="1:15" s="20" customFormat="1" ht="12" customHeight="1" thickBot="1" thickTop="1">
      <c r="A32" s="174" t="s">
        <v>32</v>
      </c>
      <c r="B32" s="175" t="s">
        <v>124</v>
      </c>
      <c r="C32" s="52" t="s">
        <v>27</v>
      </c>
      <c r="D32" s="41">
        <v>6.6</v>
      </c>
      <c r="E32" s="42">
        <v>7</v>
      </c>
      <c r="F32" s="42">
        <v>7.2</v>
      </c>
      <c r="G32" s="42">
        <v>7.3</v>
      </c>
      <c r="H32" s="42">
        <v>7.4</v>
      </c>
      <c r="I32" s="42">
        <v>7.5</v>
      </c>
      <c r="J32" s="42">
        <v>7.9</v>
      </c>
      <c r="K32" s="42">
        <v>8.2</v>
      </c>
      <c r="L32" s="108">
        <v>8.4</v>
      </c>
      <c r="M32" s="185">
        <v>400</v>
      </c>
      <c r="N32" s="48">
        <f>M32/L32</f>
        <v>47.61904761904762</v>
      </c>
      <c r="O32" s="33"/>
    </row>
    <row r="33" spans="1:15" s="20" customFormat="1" ht="12" customHeight="1" thickBot="1" thickTop="1">
      <c r="A33" s="174"/>
      <c r="B33" s="175"/>
      <c r="C33" s="53" t="s">
        <v>28</v>
      </c>
      <c r="D33" s="45">
        <v>1390</v>
      </c>
      <c r="E33" s="109">
        <v>1490</v>
      </c>
      <c r="F33" s="109">
        <v>1590</v>
      </c>
      <c r="G33" s="109">
        <v>1650</v>
      </c>
      <c r="H33" s="109">
        <v>1690</v>
      </c>
      <c r="I33" s="109">
        <v>1750</v>
      </c>
      <c r="J33" s="109">
        <v>1790</v>
      </c>
      <c r="K33" s="109">
        <v>1850</v>
      </c>
      <c r="L33" s="110">
        <v>1890</v>
      </c>
      <c r="M33" s="186"/>
      <c r="N33" s="49">
        <f>M32/L33</f>
        <v>0.21164021164021163</v>
      </c>
      <c r="O33" s="33"/>
    </row>
    <row r="34" spans="1:15" s="20" customFormat="1" ht="12" customHeight="1" thickBot="1" thickTop="1">
      <c r="A34" s="174" t="s">
        <v>116</v>
      </c>
      <c r="B34" s="175" t="s">
        <v>126</v>
      </c>
      <c r="C34" s="52" t="s">
        <v>27</v>
      </c>
      <c r="D34" s="41">
        <v>6.7</v>
      </c>
      <c r="E34" s="42">
        <v>7.1</v>
      </c>
      <c r="F34" s="84">
        <v>7.4</v>
      </c>
      <c r="G34" s="84">
        <v>7.8</v>
      </c>
      <c r="H34" s="84">
        <v>8.3</v>
      </c>
      <c r="I34" s="84">
        <v>9.1</v>
      </c>
      <c r="J34" s="84">
        <v>9.3</v>
      </c>
      <c r="K34" s="84">
        <v>9.5</v>
      </c>
      <c r="L34" s="50">
        <v>9.6</v>
      </c>
      <c r="M34" s="194">
        <v>450</v>
      </c>
      <c r="N34" s="48">
        <f>M34/L34</f>
        <v>46.875</v>
      </c>
      <c r="O34" s="33"/>
    </row>
    <row r="35" spans="1:15" s="20" customFormat="1" ht="12" customHeight="1" thickBot="1" thickTop="1">
      <c r="A35" s="174"/>
      <c r="B35" s="175"/>
      <c r="C35" s="53" t="s">
        <v>28</v>
      </c>
      <c r="D35" s="43">
        <v>1690</v>
      </c>
      <c r="E35" s="44">
        <v>1750</v>
      </c>
      <c r="F35" s="77">
        <v>1850</v>
      </c>
      <c r="G35" s="77">
        <v>1950</v>
      </c>
      <c r="H35" s="77">
        <v>1990</v>
      </c>
      <c r="I35" s="77">
        <v>2150</v>
      </c>
      <c r="J35" s="77">
        <v>2190</v>
      </c>
      <c r="K35" s="77">
        <v>2250</v>
      </c>
      <c r="L35" s="83">
        <v>2290</v>
      </c>
      <c r="M35" s="195"/>
      <c r="N35" s="49">
        <f>M34/L35</f>
        <v>0.1965065502183406</v>
      </c>
      <c r="O35" s="33"/>
    </row>
    <row r="36" spans="1:15" s="20" customFormat="1" ht="12" customHeight="1" thickBot="1" thickTop="1">
      <c r="A36" s="188" t="s">
        <v>92</v>
      </c>
      <c r="B36" s="190" t="s">
        <v>122</v>
      </c>
      <c r="C36" s="52" t="s">
        <v>27</v>
      </c>
      <c r="D36" s="45">
        <v>14.2</v>
      </c>
      <c r="E36" s="76">
        <v>14.3</v>
      </c>
      <c r="F36" s="76">
        <v>14.5</v>
      </c>
      <c r="G36" s="76">
        <v>14.7</v>
      </c>
      <c r="H36" s="76">
        <v>14.9</v>
      </c>
      <c r="I36" s="76">
        <v>15.5</v>
      </c>
      <c r="J36" s="76">
        <v>15.7</v>
      </c>
      <c r="K36" s="76">
        <v>15.8</v>
      </c>
      <c r="L36" s="80">
        <v>15.9</v>
      </c>
      <c r="M36" s="192">
        <v>600</v>
      </c>
      <c r="N36" s="48">
        <f>M36/L36</f>
        <v>37.735849056603776</v>
      </c>
      <c r="O36" s="33"/>
    </row>
    <row r="37" spans="1:15" s="20" customFormat="1" ht="12" customHeight="1" thickBot="1" thickTop="1">
      <c r="A37" s="189"/>
      <c r="B37" s="191"/>
      <c r="C37" s="53" t="s">
        <v>28</v>
      </c>
      <c r="D37" s="45">
        <v>3550</v>
      </c>
      <c r="E37" s="76">
        <v>3590</v>
      </c>
      <c r="F37" s="76">
        <v>3690</v>
      </c>
      <c r="G37" s="76">
        <v>3790</v>
      </c>
      <c r="H37" s="76">
        <v>3850</v>
      </c>
      <c r="I37" s="76">
        <v>3890</v>
      </c>
      <c r="J37" s="76">
        <v>3930</v>
      </c>
      <c r="K37" s="76">
        <v>3950</v>
      </c>
      <c r="L37" s="80">
        <v>3990</v>
      </c>
      <c r="M37" s="193"/>
      <c r="N37" s="49">
        <f>M36/L37</f>
        <v>0.15037593984962405</v>
      </c>
      <c r="O37" s="33">
        <f>L37/K37</f>
        <v>1.010126582278481</v>
      </c>
    </row>
    <row r="38" spans="1:15" s="20" customFormat="1" ht="12" customHeight="1" thickBot="1" thickTop="1">
      <c r="A38" s="188" t="s">
        <v>115</v>
      </c>
      <c r="B38" s="190" t="s">
        <v>122</v>
      </c>
      <c r="C38" s="61" t="s">
        <v>27</v>
      </c>
      <c r="D38" s="85">
        <v>13.5</v>
      </c>
      <c r="E38" s="86">
        <v>13.7</v>
      </c>
      <c r="F38" s="86">
        <v>13.9</v>
      </c>
      <c r="G38" s="86">
        <v>14.4</v>
      </c>
      <c r="H38" s="87">
        <v>14.9</v>
      </c>
      <c r="I38" s="87">
        <v>15</v>
      </c>
      <c r="J38" s="87">
        <v>15.5</v>
      </c>
      <c r="K38" s="87">
        <v>15.7</v>
      </c>
      <c r="L38" s="88">
        <v>15.9</v>
      </c>
      <c r="M38" s="270">
        <v>500</v>
      </c>
      <c r="N38" s="62">
        <v>40.816326530612244</v>
      </c>
      <c r="O38" s="33"/>
    </row>
    <row r="39" spans="1:15" s="20" customFormat="1" ht="12" customHeight="1" thickBot="1" thickTop="1">
      <c r="A39" s="189"/>
      <c r="B39" s="191"/>
      <c r="C39" s="63" t="s">
        <v>28</v>
      </c>
      <c r="D39" s="89">
        <v>3275</v>
      </c>
      <c r="E39" s="90">
        <v>3325</v>
      </c>
      <c r="F39" s="90">
        <v>3375</v>
      </c>
      <c r="G39" s="90">
        <v>3500</v>
      </c>
      <c r="H39" s="91">
        <v>3625</v>
      </c>
      <c r="I39" s="91">
        <v>3750</v>
      </c>
      <c r="J39" s="91">
        <v>3775</v>
      </c>
      <c r="K39" s="91">
        <v>3800</v>
      </c>
      <c r="L39" s="92">
        <v>3850</v>
      </c>
      <c r="M39" s="270"/>
      <c r="N39" s="64">
        <v>0.16326530612244897</v>
      </c>
      <c r="O39" s="33"/>
    </row>
    <row r="40" spans="1:14" s="20" customFormat="1" ht="12" customHeight="1" thickBot="1" thickTop="1">
      <c r="A40" s="174" t="s">
        <v>38</v>
      </c>
      <c r="B40" s="175" t="s">
        <v>126</v>
      </c>
      <c r="C40" s="52" t="s">
        <v>27</v>
      </c>
      <c r="D40" s="180" t="s">
        <v>119</v>
      </c>
      <c r="E40" s="65" t="s">
        <v>107</v>
      </c>
      <c r="F40" s="56">
        <v>4</v>
      </c>
      <c r="G40" s="56">
        <v>4</v>
      </c>
      <c r="H40" s="56">
        <v>4.8</v>
      </c>
      <c r="I40" s="56">
        <v>6</v>
      </c>
      <c r="J40" s="56">
        <v>7.4</v>
      </c>
      <c r="K40" s="56">
        <v>7.8</v>
      </c>
      <c r="L40" s="68">
        <v>8.4</v>
      </c>
      <c r="M40" s="187">
        <v>300</v>
      </c>
      <c r="N40" s="48">
        <f>M40/L40</f>
        <v>35.714285714285715</v>
      </c>
    </row>
    <row r="41" spans="1:15" s="19" customFormat="1" ht="12" customHeight="1" thickBot="1" thickTop="1">
      <c r="A41" s="174"/>
      <c r="B41" s="175"/>
      <c r="C41" s="53" t="s">
        <v>28</v>
      </c>
      <c r="D41" s="180"/>
      <c r="E41" s="59">
        <v>600</v>
      </c>
      <c r="F41" s="59">
        <v>600</v>
      </c>
      <c r="G41" s="59">
        <v>600</v>
      </c>
      <c r="H41" s="59">
        <v>750</v>
      </c>
      <c r="I41" s="59">
        <v>816</v>
      </c>
      <c r="J41" s="59">
        <v>915</v>
      </c>
      <c r="K41" s="59">
        <v>1080</v>
      </c>
      <c r="L41" s="69">
        <v>1140</v>
      </c>
      <c r="M41" s="187"/>
      <c r="N41" s="49">
        <f>M40/L41</f>
        <v>0.2631578947368421</v>
      </c>
      <c r="O41" s="33">
        <f>L41/K41</f>
        <v>1.0555555555555556</v>
      </c>
    </row>
    <row r="42" spans="1:14" s="20" customFormat="1" ht="12" customHeight="1" thickBot="1" thickTop="1">
      <c r="A42" s="174" t="s">
        <v>36</v>
      </c>
      <c r="B42" s="175" t="s">
        <v>124</v>
      </c>
      <c r="C42" s="52" t="s">
        <v>27</v>
      </c>
      <c r="D42" s="127">
        <v>4.1</v>
      </c>
      <c r="E42" s="128">
        <v>4.2</v>
      </c>
      <c r="F42" s="128">
        <v>4.3</v>
      </c>
      <c r="G42" s="128">
        <v>4.4</v>
      </c>
      <c r="H42" s="128">
        <v>4.5</v>
      </c>
      <c r="I42" s="128">
        <v>4.6</v>
      </c>
      <c r="J42" s="128">
        <v>4.7</v>
      </c>
      <c r="K42" s="128">
        <v>4.9</v>
      </c>
      <c r="L42" s="129">
        <v>5.5</v>
      </c>
      <c r="M42" s="178">
        <v>300</v>
      </c>
      <c r="N42" s="48">
        <f>M42/L42</f>
        <v>54.54545454545455</v>
      </c>
    </row>
    <row r="43" spans="1:15" s="19" customFormat="1" ht="12" customHeight="1" thickBot="1" thickTop="1">
      <c r="A43" s="174"/>
      <c r="B43" s="175"/>
      <c r="C43" s="66" t="s">
        <v>28</v>
      </c>
      <c r="D43" s="127">
        <v>970</v>
      </c>
      <c r="E43" s="128">
        <v>970</v>
      </c>
      <c r="F43" s="128">
        <v>990</v>
      </c>
      <c r="G43" s="128">
        <v>1010</v>
      </c>
      <c r="H43" s="128">
        <v>1040</v>
      </c>
      <c r="I43" s="128">
        <v>1060</v>
      </c>
      <c r="J43" s="128">
        <v>1085</v>
      </c>
      <c r="K43" s="128">
        <v>1110</v>
      </c>
      <c r="L43" s="129">
        <v>1160</v>
      </c>
      <c r="M43" s="179"/>
      <c r="N43" s="49">
        <f>M42/L43</f>
        <v>0.25862068965517243</v>
      </c>
      <c r="O43" s="33">
        <f>L43/K43</f>
        <v>1.045045045045045</v>
      </c>
    </row>
    <row r="44" spans="1:14" s="20" customFormat="1" ht="12" customHeight="1" thickBot="1" thickTop="1">
      <c r="A44" s="174" t="s">
        <v>33</v>
      </c>
      <c r="B44" s="175" t="s">
        <v>125</v>
      </c>
      <c r="C44" s="52" t="s">
        <v>27</v>
      </c>
      <c r="D44" s="130">
        <v>4.3</v>
      </c>
      <c r="E44" s="78">
        <v>4.6</v>
      </c>
      <c r="F44" s="78">
        <v>4.9</v>
      </c>
      <c r="G44" s="78">
        <v>5.4</v>
      </c>
      <c r="H44" s="78">
        <v>5.7</v>
      </c>
      <c r="I44" s="78">
        <v>5.9</v>
      </c>
      <c r="J44" s="78">
        <v>6.1</v>
      </c>
      <c r="K44" s="78">
        <v>6.3</v>
      </c>
      <c r="L44" s="81">
        <v>6.5</v>
      </c>
      <c r="M44" s="183">
        <v>500</v>
      </c>
      <c r="N44" s="48">
        <f>M44/L44</f>
        <v>76.92307692307692</v>
      </c>
    </row>
    <row r="45" spans="1:15" s="19" customFormat="1" ht="12" customHeight="1" thickBot="1" thickTop="1">
      <c r="A45" s="174"/>
      <c r="B45" s="175"/>
      <c r="C45" s="66" t="s">
        <v>28</v>
      </c>
      <c r="D45" s="131">
        <v>1050</v>
      </c>
      <c r="E45" s="79">
        <v>1150</v>
      </c>
      <c r="F45" s="79">
        <v>1230</v>
      </c>
      <c r="G45" s="79">
        <v>1310</v>
      </c>
      <c r="H45" s="79">
        <v>1330</v>
      </c>
      <c r="I45" s="79">
        <v>1350</v>
      </c>
      <c r="J45" s="79">
        <v>1370</v>
      </c>
      <c r="K45" s="79">
        <v>1380</v>
      </c>
      <c r="L45" s="82">
        <v>1390</v>
      </c>
      <c r="M45" s="183"/>
      <c r="N45" s="49">
        <f>M44/L45</f>
        <v>0.3597122302158273</v>
      </c>
      <c r="O45" s="33">
        <f>L45/K45</f>
        <v>1.0072463768115942</v>
      </c>
    </row>
    <row r="46" spans="1:14" s="20" customFormat="1" ht="12" customHeight="1" thickBot="1" thickTop="1">
      <c r="A46" s="174" t="s">
        <v>34</v>
      </c>
      <c r="B46" s="175" t="s">
        <v>126</v>
      </c>
      <c r="C46" s="52" t="s">
        <v>27</v>
      </c>
      <c r="D46" s="93">
        <v>10.9</v>
      </c>
      <c r="E46" s="46">
        <v>11.5</v>
      </c>
      <c r="F46" s="46">
        <v>11.9</v>
      </c>
      <c r="G46" s="46">
        <v>12.1</v>
      </c>
      <c r="H46" s="46">
        <v>12.5</v>
      </c>
      <c r="I46" s="46">
        <v>12.6</v>
      </c>
      <c r="J46" s="46">
        <v>12.7</v>
      </c>
      <c r="K46" s="46">
        <v>12.8</v>
      </c>
      <c r="L46" s="47">
        <v>12.9</v>
      </c>
      <c r="M46" s="184">
        <v>300</v>
      </c>
      <c r="N46" s="48">
        <f>M46/L46</f>
        <v>23.25581395348837</v>
      </c>
    </row>
    <row r="47" spans="1:15" s="20" customFormat="1" ht="12" customHeight="1" thickBot="1" thickTop="1">
      <c r="A47" s="174"/>
      <c r="B47" s="175"/>
      <c r="C47" s="66" t="s">
        <v>28</v>
      </c>
      <c r="D47" s="94">
        <v>2290</v>
      </c>
      <c r="E47" s="95">
        <v>2390</v>
      </c>
      <c r="F47" s="95">
        <v>2490</v>
      </c>
      <c r="G47" s="95">
        <v>2590</v>
      </c>
      <c r="H47" s="95">
        <v>2690</v>
      </c>
      <c r="I47" s="95">
        <v>2750</v>
      </c>
      <c r="J47" s="95">
        <v>2770</v>
      </c>
      <c r="K47" s="95">
        <v>2780</v>
      </c>
      <c r="L47" s="51">
        <v>2790</v>
      </c>
      <c r="M47" s="184"/>
      <c r="N47" s="49">
        <f>M46/L47</f>
        <v>0.10752688172043011</v>
      </c>
      <c r="O47" s="33">
        <f>L47/K47</f>
        <v>1.0035971223021583</v>
      </c>
    </row>
    <row r="48" spans="1:14" s="20" customFormat="1" ht="12" customHeight="1" thickBot="1" thickTop="1">
      <c r="A48" s="174" t="s">
        <v>30</v>
      </c>
      <c r="B48" s="175" t="s">
        <v>127</v>
      </c>
      <c r="C48" s="52" t="s">
        <v>27</v>
      </c>
      <c r="D48" s="111">
        <v>5.2</v>
      </c>
      <c r="E48" s="112">
        <v>5.3</v>
      </c>
      <c r="F48" s="112">
        <v>5.6</v>
      </c>
      <c r="G48" s="112">
        <v>5.8</v>
      </c>
      <c r="H48" s="112">
        <v>6.2</v>
      </c>
      <c r="I48" s="112">
        <v>6.4</v>
      </c>
      <c r="J48" s="112">
        <v>6.5</v>
      </c>
      <c r="K48" s="112">
        <v>6.7</v>
      </c>
      <c r="L48" s="113">
        <v>6.9</v>
      </c>
      <c r="M48" s="207">
        <v>350</v>
      </c>
      <c r="N48" s="48">
        <f>M48/L48</f>
        <v>50.724637681159415</v>
      </c>
    </row>
    <row r="49" spans="1:15" s="20" customFormat="1" ht="12" customHeight="1" thickBot="1" thickTop="1">
      <c r="A49" s="174"/>
      <c r="B49" s="175"/>
      <c r="C49" s="53" t="s">
        <v>28</v>
      </c>
      <c r="D49" s="72">
        <v>1290</v>
      </c>
      <c r="E49" s="73">
        <v>1320</v>
      </c>
      <c r="F49" s="73">
        <v>1390</v>
      </c>
      <c r="G49" s="73">
        <v>1420</v>
      </c>
      <c r="H49" s="73">
        <v>1490</v>
      </c>
      <c r="I49" s="73">
        <v>1530</v>
      </c>
      <c r="J49" s="73">
        <v>1550</v>
      </c>
      <c r="K49" s="73">
        <v>1580</v>
      </c>
      <c r="L49" s="74">
        <v>1590</v>
      </c>
      <c r="M49" s="207"/>
      <c r="N49" s="49">
        <f>M48/L49</f>
        <v>0.22012578616352202</v>
      </c>
      <c r="O49" s="33">
        <f>L49/K49</f>
        <v>1.0063291139240507</v>
      </c>
    </row>
    <row r="50" spans="1:14" s="20" customFormat="1" ht="12" customHeight="1" thickBot="1" thickTop="1">
      <c r="A50" s="174" t="s">
        <v>37</v>
      </c>
      <c r="B50" s="175" t="s">
        <v>126</v>
      </c>
      <c r="C50" s="67" t="s">
        <v>27</v>
      </c>
      <c r="D50" s="127">
        <v>4.1</v>
      </c>
      <c r="E50" s="128">
        <v>4.2</v>
      </c>
      <c r="F50" s="128">
        <v>4.3</v>
      </c>
      <c r="G50" s="128">
        <v>4.4</v>
      </c>
      <c r="H50" s="128">
        <v>4.5</v>
      </c>
      <c r="I50" s="128">
        <v>4.6</v>
      </c>
      <c r="J50" s="128">
        <v>4.7</v>
      </c>
      <c r="K50" s="128">
        <v>4.9</v>
      </c>
      <c r="L50" s="129">
        <v>5.5</v>
      </c>
      <c r="M50" s="178">
        <v>300</v>
      </c>
      <c r="N50" s="48">
        <f>M50/L50</f>
        <v>54.54545454545455</v>
      </c>
    </row>
    <row r="51" spans="1:14" s="20" customFormat="1" ht="12" customHeight="1" thickBot="1" thickTop="1">
      <c r="A51" s="174"/>
      <c r="B51" s="175"/>
      <c r="C51" s="66" t="s">
        <v>28</v>
      </c>
      <c r="D51" s="127">
        <v>970</v>
      </c>
      <c r="E51" s="128">
        <v>970</v>
      </c>
      <c r="F51" s="128">
        <v>990</v>
      </c>
      <c r="G51" s="128">
        <v>1010</v>
      </c>
      <c r="H51" s="128">
        <v>1040</v>
      </c>
      <c r="I51" s="128">
        <v>1060</v>
      </c>
      <c r="J51" s="128">
        <v>1085</v>
      </c>
      <c r="K51" s="128">
        <v>1110</v>
      </c>
      <c r="L51" s="129">
        <v>1160</v>
      </c>
      <c r="M51" s="179"/>
      <c r="N51" s="49">
        <f>M50/L51</f>
        <v>0.25862068965517243</v>
      </c>
    </row>
    <row r="52" spans="1:14" s="20" customFormat="1" ht="12" customHeight="1" thickBot="1" thickTop="1">
      <c r="A52" s="174" t="s">
        <v>31</v>
      </c>
      <c r="B52" s="175" t="s">
        <v>125</v>
      </c>
      <c r="C52" s="67" t="s">
        <v>27</v>
      </c>
      <c r="D52" s="96">
        <v>7.4</v>
      </c>
      <c r="E52" s="97">
        <v>7.6</v>
      </c>
      <c r="F52" s="97">
        <v>7.7</v>
      </c>
      <c r="G52" s="97">
        <v>7.8</v>
      </c>
      <c r="H52" s="97">
        <v>7.9</v>
      </c>
      <c r="I52" s="97">
        <v>8.2</v>
      </c>
      <c r="J52" s="97">
        <v>8.5</v>
      </c>
      <c r="K52" s="97">
        <v>8.6</v>
      </c>
      <c r="L52" s="98">
        <v>8.7</v>
      </c>
      <c r="M52" s="176">
        <v>400</v>
      </c>
      <c r="N52" s="48">
        <f>M52/L52</f>
        <v>45.97701149425288</v>
      </c>
    </row>
    <row r="53" spans="1:15" s="19" customFormat="1" ht="12" customHeight="1" thickBot="1" thickTop="1">
      <c r="A53" s="174"/>
      <c r="B53" s="175"/>
      <c r="C53" s="66" t="s">
        <v>28</v>
      </c>
      <c r="D53" s="99">
        <v>1620</v>
      </c>
      <c r="E53" s="100">
        <v>1650</v>
      </c>
      <c r="F53" s="100">
        <v>1690</v>
      </c>
      <c r="G53" s="100">
        <v>1790</v>
      </c>
      <c r="H53" s="100">
        <v>1850</v>
      </c>
      <c r="I53" s="100">
        <v>1890</v>
      </c>
      <c r="J53" s="100">
        <v>1930</v>
      </c>
      <c r="K53" s="100">
        <v>1950</v>
      </c>
      <c r="L53" s="101">
        <v>1990</v>
      </c>
      <c r="M53" s="177"/>
      <c r="N53" s="49">
        <f>M52/L53</f>
        <v>0.20100502512562815</v>
      </c>
      <c r="O53" s="33">
        <f>L53/K53</f>
        <v>1.0205128205128204</v>
      </c>
    </row>
    <row r="54" spans="1:17" s="22" customFormat="1" ht="11.25" customHeight="1">
      <c r="A54" s="235" t="s">
        <v>40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32"/>
      <c r="P54" s="21"/>
      <c r="Q54" s="21"/>
    </row>
    <row r="55" spans="1:17" s="22" customFormat="1" ht="22.5" customHeight="1">
      <c r="A55" s="214" t="s">
        <v>113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32"/>
      <c r="P55" s="21"/>
      <c r="Q55" s="21"/>
    </row>
    <row r="56" spans="1:15" s="21" customFormat="1" ht="29.25" customHeight="1">
      <c r="A56" s="269" t="s">
        <v>41</v>
      </c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32"/>
    </row>
    <row r="57" spans="1:15" s="17" customFormat="1" ht="22.5" customHeight="1">
      <c r="A57" s="261" t="s">
        <v>42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32"/>
    </row>
    <row r="58" spans="1:15" s="17" customFormat="1" ht="17.25" customHeight="1">
      <c r="A58" s="261" t="s">
        <v>130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2"/>
      <c r="O58" s="32"/>
    </row>
    <row r="59" spans="1:15" s="17" customFormat="1" ht="12" customHeight="1">
      <c r="A59" s="23" t="s">
        <v>43</v>
      </c>
      <c r="B59" s="236" t="s">
        <v>44</v>
      </c>
      <c r="C59" s="237"/>
      <c r="D59" s="237"/>
      <c r="E59" s="237"/>
      <c r="F59" s="237"/>
      <c r="G59" s="237"/>
      <c r="H59" s="237"/>
      <c r="I59" s="237"/>
      <c r="J59" s="237"/>
      <c r="K59" s="238"/>
      <c r="L59" s="236" t="s">
        <v>45</v>
      </c>
      <c r="M59" s="237"/>
      <c r="N59" s="238"/>
      <c r="O59" s="32"/>
    </row>
    <row r="60" spans="1:15" s="17" customFormat="1" ht="28.5" customHeight="1">
      <c r="A60" s="24" t="s">
        <v>46</v>
      </c>
      <c r="B60" s="232" t="s">
        <v>47</v>
      </c>
      <c r="C60" s="233"/>
      <c r="D60" s="233"/>
      <c r="E60" s="233"/>
      <c r="F60" s="233"/>
      <c r="G60" s="233"/>
      <c r="H60" s="233"/>
      <c r="I60" s="233"/>
      <c r="J60" s="233"/>
      <c r="K60" s="234"/>
      <c r="L60" s="232" t="s">
        <v>48</v>
      </c>
      <c r="M60" s="233"/>
      <c r="N60" s="234"/>
      <c r="O60" s="32"/>
    </row>
    <row r="61" spans="1:15" s="17" customFormat="1" ht="15.75" customHeight="1">
      <c r="A61" s="25" t="s">
        <v>49</v>
      </c>
      <c r="B61" s="232" t="s">
        <v>50</v>
      </c>
      <c r="C61" s="233"/>
      <c r="D61" s="233"/>
      <c r="E61" s="233"/>
      <c r="F61" s="233"/>
      <c r="G61" s="233"/>
      <c r="H61" s="233"/>
      <c r="I61" s="233"/>
      <c r="J61" s="233"/>
      <c r="K61" s="234"/>
      <c r="L61" s="232" t="s">
        <v>51</v>
      </c>
      <c r="M61" s="233"/>
      <c r="N61" s="234"/>
      <c r="O61" s="32"/>
    </row>
    <row r="62" spans="1:15" s="17" customFormat="1" ht="30" customHeight="1">
      <c r="A62" s="25" t="s">
        <v>52</v>
      </c>
      <c r="B62" s="256" t="s">
        <v>53</v>
      </c>
      <c r="C62" s="257"/>
      <c r="D62" s="257"/>
      <c r="E62" s="257"/>
      <c r="F62" s="257"/>
      <c r="G62" s="257"/>
      <c r="H62" s="257"/>
      <c r="I62" s="257"/>
      <c r="J62" s="257"/>
      <c r="K62" s="258"/>
      <c r="L62" s="271" t="s">
        <v>54</v>
      </c>
      <c r="M62" s="272"/>
      <c r="N62" s="273"/>
      <c r="O62" s="32"/>
    </row>
    <row r="63" spans="1:15" s="17" customFormat="1" ht="18" customHeight="1">
      <c r="A63" s="25" t="s">
        <v>55</v>
      </c>
      <c r="B63" s="256" t="s">
        <v>56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8"/>
      <c r="O63" s="32"/>
    </row>
    <row r="64" spans="1:15" s="17" customFormat="1" ht="14.25" customHeight="1">
      <c r="A64" s="25" t="s">
        <v>57</v>
      </c>
      <c r="B64" s="232" t="s">
        <v>58</v>
      </c>
      <c r="C64" s="233"/>
      <c r="D64" s="233"/>
      <c r="E64" s="233"/>
      <c r="F64" s="233"/>
      <c r="G64" s="233"/>
      <c r="H64" s="233"/>
      <c r="I64" s="233"/>
      <c r="J64" s="233"/>
      <c r="K64" s="234"/>
      <c r="L64" s="232" t="s">
        <v>59</v>
      </c>
      <c r="M64" s="233"/>
      <c r="N64" s="234"/>
      <c r="O64" s="32"/>
    </row>
    <row r="65" spans="1:15" s="17" customFormat="1" ht="18.75" customHeight="1">
      <c r="A65" s="25" t="s">
        <v>60</v>
      </c>
      <c r="B65" s="232" t="s">
        <v>61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4"/>
      <c r="O65" s="32"/>
    </row>
    <row r="66" spans="1:15" s="17" customFormat="1" ht="18.75" customHeight="1" thickBot="1">
      <c r="A66" s="38" t="s">
        <v>62</v>
      </c>
      <c r="B66" s="227" t="s">
        <v>109</v>
      </c>
      <c r="C66" s="228"/>
      <c r="D66" s="228"/>
      <c r="E66" s="228"/>
      <c r="F66" s="228"/>
      <c r="G66" s="228"/>
      <c r="H66" s="228"/>
      <c r="I66" s="228"/>
      <c r="J66" s="228"/>
      <c r="K66" s="229"/>
      <c r="L66" s="227" t="s">
        <v>78</v>
      </c>
      <c r="M66" s="228"/>
      <c r="N66" s="229"/>
      <c r="O66" s="32"/>
    </row>
    <row r="67" spans="1:15" s="17" customFormat="1" ht="15.75" customHeight="1" thickBot="1" thickTop="1">
      <c r="A67" s="39" t="s">
        <v>63</v>
      </c>
      <c r="B67" s="263" t="s">
        <v>64</v>
      </c>
      <c r="C67" s="264"/>
      <c r="D67" s="264"/>
      <c r="E67" s="264"/>
      <c r="F67" s="265"/>
      <c r="G67" s="263" t="s">
        <v>63</v>
      </c>
      <c r="H67" s="265"/>
      <c r="I67" s="266" t="s">
        <v>64</v>
      </c>
      <c r="J67" s="267"/>
      <c r="K67" s="267"/>
      <c r="L67" s="267"/>
      <c r="M67" s="267"/>
      <c r="N67" s="268"/>
      <c r="O67" s="32"/>
    </row>
    <row r="68" spans="1:15" s="17" customFormat="1" ht="16.5" customHeight="1" thickBot="1" thickTop="1">
      <c r="A68" s="26" t="s">
        <v>100</v>
      </c>
      <c r="B68" s="253" t="s">
        <v>96</v>
      </c>
      <c r="C68" s="254"/>
      <c r="D68" s="254"/>
      <c r="E68" s="254"/>
      <c r="F68" s="255"/>
      <c r="G68" s="259" t="s">
        <v>86</v>
      </c>
      <c r="H68" s="260"/>
      <c r="I68" s="239" t="s">
        <v>66</v>
      </c>
      <c r="J68" s="240"/>
      <c r="K68" s="240"/>
      <c r="L68" s="240"/>
      <c r="M68" s="240"/>
      <c r="N68" s="241"/>
      <c r="O68" s="32"/>
    </row>
    <row r="69" spans="1:15" s="17" customFormat="1" ht="16.5" customHeight="1" thickBot="1" thickTop="1">
      <c r="A69" s="26" t="s">
        <v>79</v>
      </c>
      <c r="B69" s="253" t="s">
        <v>65</v>
      </c>
      <c r="C69" s="254"/>
      <c r="D69" s="254"/>
      <c r="E69" s="254"/>
      <c r="F69" s="255"/>
      <c r="G69" s="259" t="s">
        <v>87</v>
      </c>
      <c r="H69" s="260"/>
      <c r="I69" s="239" t="s">
        <v>68</v>
      </c>
      <c r="J69" s="240"/>
      <c r="K69" s="240"/>
      <c r="L69" s="240"/>
      <c r="M69" s="240"/>
      <c r="N69" s="241"/>
      <c r="O69" s="32"/>
    </row>
    <row r="70" spans="1:15" s="17" customFormat="1" ht="18" customHeight="1" thickBot="1" thickTop="1">
      <c r="A70" s="26" t="s">
        <v>80</v>
      </c>
      <c r="B70" s="213" t="s">
        <v>67</v>
      </c>
      <c r="C70" s="213"/>
      <c r="D70" s="213"/>
      <c r="E70" s="213"/>
      <c r="F70" s="213"/>
      <c r="G70" s="212" t="s">
        <v>88</v>
      </c>
      <c r="H70" s="212"/>
      <c r="I70" s="209" t="s">
        <v>70</v>
      </c>
      <c r="J70" s="209"/>
      <c r="K70" s="209"/>
      <c r="L70" s="209"/>
      <c r="M70" s="209"/>
      <c r="N70" s="210"/>
      <c r="O70" s="32"/>
    </row>
    <row r="71" spans="1:15" s="17" customFormat="1" ht="18" customHeight="1" thickBot="1" thickTop="1">
      <c r="A71" s="26" t="s">
        <v>81</v>
      </c>
      <c r="B71" s="213" t="s">
        <v>69</v>
      </c>
      <c r="C71" s="213"/>
      <c r="D71" s="213"/>
      <c r="E71" s="213"/>
      <c r="F71" s="213"/>
      <c r="G71" s="212" t="s">
        <v>89</v>
      </c>
      <c r="H71" s="212"/>
      <c r="I71" s="209" t="s">
        <v>72</v>
      </c>
      <c r="J71" s="209"/>
      <c r="K71" s="209"/>
      <c r="L71" s="209"/>
      <c r="M71" s="209"/>
      <c r="N71" s="210"/>
      <c r="O71" s="32"/>
    </row>
    <row r="72" spans="1:15" s="17" customFormat="1" ht="19.5" customHeight="1" thickBot="1" thickTop="1">
      <c r="A72" s="26" t="s">
        <v>82</v>
      </c>
      <c r="B72" s="213" t="s">
        <v>71</v>
      </c>
      <c r="C72" s="213"/>
      <c r="D72" s="213"/>
      <c r="E72" s="213"/>
      <c r="F72" s="213"/>
      <c r="G72" s="212" t="s">
        <v>90</v>
      </c>
      <c r="H72" s="212"/>
      <c r="I72" s="209" t="s">
        <v>74</v>
      </c>
      <c r="J72" s="209"/>
      <c r="K72" s="209"/>
      <c r="L72" s="209"/>
      <c r="M72" s="209"/>
      <c r="N72" s="210"/>
      <c r="O72" s="32"/>
    </row>
    <row r="73" spans="1:15" s="17" customFormat="1" ht="19.5" customHeight="1" thickBot="1" thickTop="1">
      <c r="A73" s="26" t="s">
        <v>83</v>
      </c>
      <c r="B73" s="213" t="s">
        <v>73</v>
      </c>
      <c r="C73" s="213"/>
      <c r="D73" s="213"/>
      <c r="E73" s="213"/>
      <c r="F73" s="213"/>
      <c r="G73" s="212" t="s">
        <v>91</v>
      </c>
      <c r="H73" s="212"/>
      <c r="I73" s="209" t="s">
        <v>102</v>
      </c>
      <c r="J73" s="209"/>
      <c r="K73" s="209"/>
      <c r="L73" s="209"/>
      <c r="M73" s="209"/>
      <c r="N73" s="210"/>
      <c r="O73" s="32"/>
    </row>
    <row r="74" spans="1:17" s="13" customFormat="1" ht="14.25" customHeight="1" thickBot="1" thickTop="1">
      <c r="A74" s="26" t="s">
        <v>84</v>
      </c>
      <c r="B74" s="213" t="s">
        <v>75</v>
      </c>
      <c r="C74" s="213"/>
      <c r="D74" s="213"/>
      <c r="E74" s="213"/>
      <c r="F74" s="213"/>
      <c r="G74" s="212" t="s">
        <v>29</v>
      </c>
      <c r="H74" s="212"/>
      <c r="I74" s="209" t="s">
        <v>77</v>
      </c>
      <c r="J74" s="209"/>
      <c r="K74" s="209"/>
      <c r="L74" s="209"/>
      <c r="M74" s="209"/>
      <c r="N74" s="210"/>
      <c r="O74" s="32"/>
      <c r="P74" s="16"/>
      <c r="Q74" s="16"/>
    </row>
    <row r="75" spans="1:17" s="13" customFormat="1" ht="14.25" customHeight="1" thickBot="1" thickTop="1">
      <c r="A75" s="31" t="s">
        <v>99</v>
      </c>
      <c r="B75" s="215" t="s">
        <v>101</v>
      </c>
      <c r="C75" s="215"/>
      <c r="D75" s="215"/>
      <c r="E75" s="215"/>
      <c r="F75" s="215"/>
      <c r="G75" s="208" t="s">
        <v>85</v>
      </c>
      <c r="H75" s="208"/>
      <c r="I75" s="211" t="s">
        <v>76</v>
      </c>
      <c r="J75" s="211"/>
      <c r="K75" s="211"/>
      <c r="L75" s="211"/>
      <c r="M75" s="211"/>
      <c r="N75" s="210"/>
      <c r="O75" s="32"/>
      <c r="P75" s="16"/>
      <c r="Q75" s="16"/>
    </row>
    <row r="76" spans="1:17" s="13" customFormat="1" ht="14.25" thickBot="1" thickTop="1">
      <c r="A76" s="31" t="s">
        <v>92</v>
      </c>
      <c r="B76" s="215" t="s">
        <v>97</v>
      </c>
      <c r="C76" s="215"/>
      <c r="D76" s="215"/>
      <c r="E76" s="215"/>
      <c r="F76" s="215"/>
      <c r="G76" s="208" t="s">
        <v>93</v>
      </c>
      <c r="H76" s="208"/>
      <c r="I76" s="211" t="s">
        <v>98</v>
      </c>
      <c r="J76" s="211"/>
      <c r="K76" s="211"/>
      <c r="L76" s="211"/>
      <c r="M76" s="211"/>
      <c r="N76" s="210"/>
      <c r="O76" s="32"/>
      <c r="P76" s="16"/>
      <c r="Q76" s="16"/>
    </row>
    <row r="77" spans="1:17" s="13" customFormat="1" ht="14.25" customHeight="1" thickBot="1" thickTop="1">
      <c r="A77" s="31" t="s">
        <v>110</v>
      </c>
      <c r="B77" s="215" t="s">
        <v>111</v>
      </c>
      <c r="C77" s="215"/>
      <c r="D77" s="215"/>
      <c r="E77" s="215"/>
      <c r="F77" s="215"/>
      <c r="G77" s="212" t="s">
        <v>114</v>
      </c>
      <c r="H77" s="212"/>
      <c r="I77" s="297" t="s">
        <v>202</v>
      </c>
      <c r="J77" s="297"/>
      <c r="K77" s="297"/>
      <c r="L77" s="297"/>
      <c r="M77" s="297"/>
      <c r="N77" s="298"/>
      <c r="O77" s="32"/>
      <c r="P77" s="16"/>
      <c r="Q77" s="16"/>
    </row>
    <row r="78" spans="1:17" s="13" customFormat="1" ht="14.25" thickBot="1" thickTop="1">
      <c r="A78" s="299" t="s">
        <v>129</v>
      </c>
      <c r="B78" s="300" t="s">
        <v>203</v>
      </c>
      <c r="C78" s="300"/>
      <c r="D78" s="300"/>
      <c r="E78" s="300"/>
      <c r="F78" s="300"/>
      <c r="G78" s="301"/>
      <c r="H78" s="301"/>
      <c r="I78" s="297"/>
      <c r="J78" s="297"/>
      <c r="K78" s="297"/>
      <c r="L78" s="297"/>
      <c r="M78" s="297"/>
      <c r="N78" s="298"/>
      <c r="O78" s="32"/>
      <c r="P78" s="16"/>
      <c r="Q78" s="16"/>
    </row>
    <row r="79" spans="2:17" s="13" customFormat="1" ht="13.5" thickTop="1">
      <c r="B79" s="14"/>
      <c r="C79" s="15"/>
      <c r="D79" s="4"/>
      <c r="H79" s="5"/>
      <c r="I79" s="5"/>
      <c r="J79" s="5"/>
      <c r="M79" s="16"/>
      <c r="N79" s="37"/>
      <c r="O79" s="32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37"/>
      <c r="O80" s="32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37"/>
      <c r="O81" s="32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37"/>
      <c r="O82" s="32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37"/>
      <c r="O83" s="32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37"/>
      <c r="O84" s="32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37"/>
      <c r="O85" s="32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37"/>
      <c r="O86" s="32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37"/>
      <c r="O87" s="32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37"/>
      <c r="O88" s="32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37"/>
      <c r="O89" s="32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37"/>
      <c r="O90" s="32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37"/>
      <c r="O91" s="32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37"/>
      <c r="O92" s="32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37"/>
      <c r="O93" s="32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37"/>
      <c r="O94" s="32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37"/>
      <c r="O95" s="32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37"/>
      <c r="O96" s="32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37"/>
      <c r="O97" s="32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37"/>
      <c r="O98" s="32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37"/>
      <c r="O99" s="32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37"/>
      <c r="O100" s="32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37"/>
      <c r="O101" s="32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37"/>
      <c r="O102" s="32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37"/>
      <c r="O103" s="32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37"/>
      <c r="O104" s="32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37"/>
      <c r="O105" s="32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37"/>
      <c r="O106" s="32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37"/>
      <c r="O107" s="32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37"/>
      <c r="O108" s="32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37"/>
      <c r="O109" s="32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37"/>
      <c r="O110" s="32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37"/>
      <c r="O111" s="32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37"/>
      <c r="O112" s="32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37"/>
      <c r="O113" s="32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37"/>
      <c r="O114" s="32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37"/>
      <c r="O115" s="32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37"/>
      <c r="O116" s="32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37"/>
      <c r="O117" s="32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37"/>
      <c r="O118" s="32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37"/>
      <c r="O119" s="32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37"/>
      <c r="O120" s="32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37"/>
      <c r="O121" s="32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37"/>
      <c r="O122" s="32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37"/>
      <c r="O123" s="32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37"/>
      <c r="O124" s="32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37"/>
      <c r="O125" s="32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37"/>
      <c r="O126" s="32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37"/>
      <c r="O127" s="32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37"/>
      <c r="O128" s="32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37"/>
      <c r="O129" s="32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37"/>
      <c r="O130" s="32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37"/>
      <c r="O131" s="32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37"/>
      <c r="O132" s="32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37"/>
      <c r="O133" s="32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37"/>
      <c r="O134" s="32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37"/>
      <c r="O135" s="32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37"/>
      <c r="O136" s="32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37"/>
      <c r="O137" s="32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37"/>
      <c r="O138" s="32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37"/>
      <c r="O139" s="32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37"/>
      <c r="O140" s="32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37"/>
      <c r="O141" s="32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37"/>
      <c r="O142" s="32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37"/>
      <c r="O143" s="32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37"/>
      <c r="O144" s="32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37"/>
      <c r="O145" s="32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37"/>
      <c r="O146" s="32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37"/>
      <c r="O147" s="32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37"/>
      <c r="O148" s="32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37"/>
      <c r="O149" s="32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37"/>
      <c r="O150" s="32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37"/>
      <c r="O151" s="32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37"/>
      <c r="O152" s="32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37"/>
      <c r="O153" s="32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37"/>
      <c r="O154" s="32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37"/>
      <c r="O155" s="32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37"/>
      <c r="O156" s="32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37"/>
      <c r="O157" s="32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37"/>
      <c r="O158" s="32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37"/>
      <c r="O159" s="32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37"/>
      <c r="O160" s="32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37"/>
      <c r="O161" s="32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37"/>
      <c r="O162" s="32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37"/>
      <c r="O163" s="32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37"/>
      <c r="O164" s="32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37"/>
      <c r="O165" s="32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37"/>
      <c r="O166" s="32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37"/>
      <c r="O167" s="32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37"/>
      <c r="O168" s="32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37"/>
      <c r="O169" s="32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37"/>
      <c r="O170" s="32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37"/>
      <c r="O171" s="32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37"/>
      <c r="O172" s="32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37"/>
      <c r="O173" s="32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37"/>
      <c r="O174" s="32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37"/>
      <c r="O175" s="32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37"/>
      <c r="O176" s="32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37"/>
      <c r="O177" s="32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37"/>
      <c r="O178" s="32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37"/>
      <c r="O179" s="32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37"/>
      <c r="O180" s="32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37"/>
      <c r="O181" s="32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37"/>
      <c r="O182" s="32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37"/>
      <c r="O183" s="32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37"/>
      <c r="O184" s="32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37"/>
      <c r="O185" s="32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37"/>
      <c r="O186" s="32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37"/>
      <c r="O187" s="32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37"/>
      <c r="O188" s="32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37"/>
      <c r="O189" s="32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37"/>
      <c r="O190" s="32"/>
      <c r="P190" s="16"/>
      <c r="Q190" s="16"/>
    </row>
    <row r="191" spans="2:17" s="13" customFormat="1" ht="12.75">
      <c r="B191" s="14"/>
      <c r="C191" s="15"/>
      <c r="D191" s="4"/>
      <c r="H191" s="5"/>
      <c r="I191" s="5"/>
      <c r="J191" s="5"/>
      <c r="M191" s="16"/>
      <c r="N191" s="37"/>
      <c r="O191" s="32"/>
      <c r="P191" s="16"/>
      <c r="Q191" s="16"/>
    </row>
    <row r="192" spans="2:17" s="13" customFormat="1" ht="12.75">
      <c r="B192" s="14"/>
      <c r="C192" s="15"/>
      <c r="D192" s="4"/>
      <c r="H192" s="5"/>
      <c r="I192" s="5"/>
      <c r="J192" s="5"/>
      <c r="M192" s="16"/>
      <c r="N192" s="37"/>
      <c r="O192" s="32"/>
      <c r="P192" s="16"/>
      <c r="Q192" s="16"/>
    </row>
    <row r="193" spans="2:17" s="13" customFormat="1" ht="12.75">
      <c r="B193" s="14"/>
      <c r="C193" s="15"/>
      <c r="D193" s="4"/>
      <c r="G193" s="1"/>
      <c r="H193" s="5"/>
      <c r="I193" s="5"/>
      <c r="J193" s="5"/>
      <c r="K193" s="1"/>
      <c r="L193" s="1"/>
      <c r="M193" s="6"/>
      <c r="N193" s="37"/>
      <c r="O193" s="32"/>
      <c r="P193" s="16"/>
      <c r="Q193" s="16"/>
    </row>
    <row r="194" spans="2:17" s="13" customFormat="1" ht="12.75">
      <c r="B194" s="14"/>
      <c r="C194" s="15"/>
      <c r="D194" s="4"/>
      <c r="G194" s="1"/>
      <c r="H194" s="5"/>
      <c r="I194" s="5"/>
      <c r="J194" s="5"/>
      <c r="K194" s="1"/>
      <c r="L194" s="1"/>
      <c r="M194" s="6"/>
      <c r="N194" s="37"/>
      <c r="O194" s="32"/>
      <c r="P194" s="16"/>
      <c r="Q194" s="16"/>
    </row>
  </sheetData>
  <sheetProtection/>
  <mergeCells count="137">
    <mergeCell ref="D12:D13"/>
    <mergeCell ref="D40:D41"/>
    <mergeCell ref="A16:A17"/>
    <mergeCell ref="B16:B17"/>
    <mergeCell ref="M16:M17"/>
    <mergeCell ref="B78:F78"/>
    <mergeCell ref="G78:H78"/>
    <mergeCell ref="I78:N78"/>
    <mergeCell ref="B38:B39"/>
    <mergeCell ref="M38:M39"/>
    <mergeCell ref="B75:F75"/>
    <mergeCell ref="B74:F74"/>
    <mergeCell ref="G74:H74"/>
    <mergeCell ref="B73:F73"/>
    <mergeCell ref="B59:K59"/>
    <mergeCell ref="B72:F72"/>
    <mergeCell ref="L62:N62"/>
    <mergeCell ref="G68:H68"/>
    <mergeCell ref="B60:K60"/>
    <mergeCell ref="B62:K62"/>
    <mergeCell ref="A56:N56"/>
    <mergeCell ref="A57:N57"/>
    <mergeCell ref="B68:F68"/>
    <mergeCell ref="G67:H67"/>
    <mergeCell ref="I68:N68"/>
    <mergeCell ref="B69:F69"/>
    <mergeCell ref="B63:N63"/>
    <mergeCell ref="G69:H69"/>
    <mergeCell ref="A58:N58"/>
    <mergeCell ref="G71:H71"/>
    <mergeCell ref="B64:K64"/>
    <mergeCell ref="B67:F67"/>
    <mergeCell ref="B71:F71"/>
    <mergeCell ref="L64:N64"/>
    <mergeCell ref="I67:N67"/>
    <mergeCell ref="I69:N69"/>
    <mergeCell ref="G70:H70"/>
    <mergeCell ref="I70:N70"/>
    <mergeCell ref="A1:E1"/>
    <mergeCell ref="F1:G2"/>
    <mergeCell ref="A2:E2"/>
    <mergeCell ref="A7:A9"/>
    <mergeCell ref="B7:B9"/>
    <mergeCell ref="D7:L7"/>
    <mergeCell ref="A6:N6"/>
    <mergeCell ref="A4:N4"/>
    <mergeCell ref="B76:F76"/>
    <mergeCell ref="G76:H76"/>
    <mergeCell ref="B65:N65"/>
    <mergeCell ref="L66:N66"/>
    <mergeCell ref="B61:K61"/>
    <mergeCell ref="A54:N54"/>
    <mergeCell ref="L59:N59"/>
    <mergeCell ref="L60:N60"/>
    <mergeCell ref="L61:N61"/>
    <mergeCell ref="B70:F70"/>
    <mergeCell ref="A55:N55"/>
    <mergeCell ref="B77:F77"/>
    <mergeCell ref="G77:H77"/>
    <mergeCell ref="M7:M8"/>
    <mergeCell ref="H1:N1"/>
    <mergeCell ref="H2:N2"/>
    <mergeCell ref="A3:N3"/>
    <mergeCell ref="A5:N5"/>
    <mergeCell ref="B66:K66"/>
    <mergeCell ref="G75:H75"/>
    <mergeCell ref="I77:N77"/>
    <mergeCell ref="I71:N71"/>
    <mergeCell ref="I72:N72"/>
    <mergeCell ref="I73:N73"/>
    <mergeCell ref="I74:N74"/>
    <mergeCell ref="I75:N75"/>
    <mergeCell ref="I76:N76"/>
    <mergeCell ref="G72:H72"/>
    <mergeCell ref="G73:H73"/>
    <mergeCell ref="A10:A11"/>
    <mergeCell ref="B10:B11"/>
    <mergeCell ref="M10:M11"/>
    <mergeCell ref="M48:M49"/>
    <mergeCell ref="A14:A15"/>
    <mergeCell ref="B14:B15"/>
    <mergeCell ref="A12:A13"/>
    <mergeCell ref="B12:B13"/>
    <mergeCell ref="M12:M13"/>
    <mergeCell ref="A38:A39"/>
    <mergeCell ref="A18:A19"/>
    <mergeCell ref="B18:B19"/>
    <mergeCell ref="M18:M19"/>
    <mergeCell ref="A20:A21"/>
    <mergeCell ref="B20:B21"/>
    <mergeCell ref="M20:M21"/>
    <mergeCell ref="A24:A25"/>
    <mergeCell ref="B24:B25"/>
    <mergeCell ref="M24:M25"/>
    <mergeCell ref="A22:A23"/>
    <mergeCell ref="B22:B23"/>
    <mergeCell ref="M22:M23"/>
    <mergeCell ref="A28:A29"/>
    <mergeCell ref="B28:B29"/>
    <mergeCell ref="M28:M29"/>
    <mergeCell ref="A30:A31"/>
    <mergeCell ref="B30:B31"/>
    <mergeCell ref="M30:M31"/>
    <mergeCell ref="A36:A37"/>
    <mergeCell ref="B36:B37"/>
    <mergeCell ref="M36:M37"/>
    <mergeCell ref="A34:A35"/>
    <mergeCell ref="B34:B35"/>
    <mergeCell ref="M34:M35"/>
    <mergeCell ref="B48:B49"/>
    <mergeCell ref="A46:A47"/>
    <mergeCell ref="A40:A41"/>
    <mergeCell ref="B40:B41"/>
    <mergeCell ref="M40:M41"/>
    <mergeCell ref="A42:A43"/>
    <mergeCell ref="B42:B43"/>
    <mergeCell ref="M42:M43"/>
    <mergeCell ref="D14:D15"/>
    <mergeCell ref="M14:M15"/>
    <mergeCell ref="A44:A45"/>
    <mergeCell ref="B44:B45"/>
    <mergeCell ref="M44:M45"/>
    <mergeCell ref="B46:B47"/>
    <mergeCell ref="M46:M47"/>
    <mergeCell ref="A32:A33"/>
    <mergeCell ref="B32:B33"/>
    <mergeCell ref="M32:M33"/>
    <mergeCell ref="A26:A27"/>
    <mergeCell ref="B26:B27"/>
    <mergeCell ref="M26:M27"/>
    <mergeCell ref="A52:A53"/>
    <mergeCell ref="B52:B53"/>
    <mergeCell ref="M52:M53"/>
    <mergeCell ref="A50:A51"/>
    <mergeCell ref="B50:B51"/>
    <mergeCell ref="M50:M51"/>
    <mergeCell ref="A48:A49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8.140625" style="0" customWidth="1"/>
    <col min="2" max="2" width="17.140625" style="0" customWidth="1"/>
    <col min="3" max="3" width="14.57421875" style="0" customWidth="1"/>
    <col min="4" max="4" width="13.421875" style="0" customWidth="1"/>
    <col min="5" max="5" width="17.7109375" style="0" customWidth="1"/>
    <col min="6" max="6" width="18.00390625" style="0" customWidth="1"/>
    <col min="7" max="7" width="21.00390625" style="0" customWidth="1"/>
  </cols>
  <sheetData>
    <row r="1" spans="1:7" ht="31.5">
      <c r="A1" s="282" t="s">
        <v>94</v>
      </c>
      <c r="B1" s="282"/>
      <c r="C1" s="138"/>
      <c r="D1" s="138"/>
      <c r="E1" s="138"/>
      <c r="F1" s="283" t="s">
        <v>0</v>
      </c>
      <c r="G1" s="283"/>
    </row>
    <row r="2" spans="1:7" ht="31.5" customHeight="1">
      <c r="A2" s="284" t="s">
        <v>1</v>
      </c>
      <c r="B2" s="284"/>
      <c r="C2" s="284"/>
      <c r="D2" s="284"/>
      <c r="E2" s="139"/>
      <c r="F2" s="285" t="s">
        <v>121</v>
      </c>
      <c r="G2" s="285"/>
    </row>
    <row r="3" spans="1:7" ht="20.25">
      <c r="A3" s="286" t="s">
        <v>95</v>
      </c>
      <c r="B3" s="286"/>
      <c r="C3" s="286"/>
      <c r="D3" s="286"/>
      <c r="E3" s="286"/>
      <c r="F3" s="286"/>
      <c r="G3" s="286"/>
    </row>
    <row r="4" ht="13.5" thickBot="1"/>
    <row r="5" spans="1:7" ht="100.5" customHeight="1" thickBot="1">
      <c r="A5" s="140" t="s">
        <v>131</v>
      </c>
      <c r="B5" s="141" t="s">
        <v>132</v>
      </c>
      <c r="C5" s="141" t="s">
        <v>133</v>
      </c>
      <c r="D5" s="141" t="s">
        <v>134</v>
      </c>
      <c r="E5" s="141" t="s">
        <v>135</v>
      </c>
      <c r="F5" s="141" t="s">
        <v>136</v>
      </c>
      <c r="G5" s="142" t="s">
        <v>137</v>
      </c>
    </row>
    <row r="6" spans="1:7" ht="15">
      <c r="A6" s="143" t="s">
        <v>138</v>
      </c>
      <c r="B6" s="144" t="s">
        <v>139</v>
      </c>
      <c r="C6" s="145" t="s">
        <v>140</v>
      </c>
      <c r="D6" s="145">
        <v>550</v>
      </c>
      <c r="E6" s="146" t="s">
        <v>141</v>
      </c>
      <c r="F6" s="146">
        <v>200</v>
      </c>
      <c r="G6" s="147" t="s">
        <v>142</v>
      </c>
    </row>
    <row r="7" spans="1:7" ht="15">
      <c r="A7" s="143" t="s">
        <v>143</v>
      </c>
      <c r="B7" s="144" t="s">
        <v>144</v>
      </c>
      <c r="C7" s="145" t="s">
        <v>140</v>
      </c>
      <c r="D7" s="145">
        <v>600</v>
      </c>
      <c r="E7" s="146" t="s">
        <v>145</v>
      </c>
      <c r="F7" s="146">
        <v>300</v>
      </c>
      <c r="G7" s="147">
        <v>900</v>
      </c>
    </row>
    <row r="8" spans="1:7" ht="15">
      <c r="A8" s="143" t="s">
        <v>146</v>
      </c>
      <c r="B8" s="144" t="s">
        <v>147</v>
      </c>
      <c r="C8" s="145" t="s">
        <v>140</v>
      </c>
      <c r="D8" s="145">
        <v>700</v>
      </c>
      <c r="E8" s="146" t="s">
        <v>148</v>
      </c>
      <c r="F8" s="146">
        <v>300</v>
      </c>
      <c r="G8" s="147">
        <v>1100</v>
      </c>
    </row>
    <row r="9" spans="1:7" ht="15">
      <c r="A9" s="143" t="s">
        <v>149</v>
      </c>
      <c r="B9" s="144" t="s">
        <v>150</v>
      </c>
      <c r="C9" s="145" t="s">
        <v>140</v>
      </c>
      <c r="D9" s="145">
        <v>800</v>
      </c>
      <c r="E9" s="146" t="s">
        <v>151</v>
      </c>
      <c r="F9" s="146">
        <v>400</v>
      </c>
      <c r="G9" s="147">
        <v>1600</v>
      </c>
    </row>
    <row r="10" spans="1:7" ht="15">
      <c r="A10" s="143" t="s">
        <v>152</v>
      </c>
      <c r="B10" s="144" t="s">
        <v>153</v>
      </c>
      <c r="C10" s="145" t="s">
        <v>140</v>
      </c>
      <c r="D10" s="145">
        <v>950</v>
      </c>
      <c r="E10" s="146" t="s">
        <v>154</v>
      </c>
      <c r="F10" s="146">
        <v>500</v>
      </c>
      <c r="G10" s="147" t="s">
        <v>155</v>
      </c>
    </row>
    <row r="11" spans="1:7" ht="15">
      <c r="A11" s="143" t="s">
        <v>156</v>
      </c>
      <c r="B11" s="144" t="s">
        <v>157</v>
      </c>
      <c r="C11" s="145" t="s">
        <v>158</v>
      </c>
      <c r="D11" s="145">
        <v>1600</v>
      </c>
      <c r="E11" s="146" t="s">
        <v>159</v>
      </c>
      <c r="F11" s="146">
        <v>700</v>
      </c>
      <c r="G11" s="147" t="s">
        <v>155</v>
      </c>
    </row>
    <row r="12" spans="1:7" ht="15">
      <c r="A12" s="143" t="s">
        <v>160</v>
      </c>
      <c r="B12" s="144" t="s">
        <v>161</v>
      </c>
      <c r="C12" s="145" t="s">
        <v>162</v>
      </c>
      <c r="D12" s="145">
        <v>3200</v>
      </c>
      <c r="E12" s="146" t="s">
        <v>163</v>
      </c>
      <c r="F12" s="146">
        <v>800</v>
      </c>
      <c r="G12" s="147" t="s">
        <v>155</v>
      </c>
    </row>
    <row r="13" spans="1:7" ht="15">
      <c r="A13" s="143" t="s">
        <v>164</v>
      </c>
      <c r="B13" s="144" t="s">
        <v>165</v>
      </c>
      <c r="C13" s="145" t="s">
        <v>166</v>
      </c>
      <c r="D13" s="148" t="s">
        <v>155</v>
      </c>
      <c r="E13" s="146" t="s">
        <v>167</v>
      </c>
      <c r="F13" s="146">
        <v>1000</v>
      </c>
      <c r="G13" s="147" t="s">
        <v>155</v>
      </c>
    </row>
    <row r="14" spans="1:7" ht="15.75" thickBot="1">
      <c r="A14" s="149" t="s">
        <v>168</v>
      </c>
      <c r="B14" s="150" t="s">
        <v>169</v>
      </c>
      <c r="C14" s="151" t="s">
        <v>166</v>
      </c>
      <c r="D14" s="152" t="s">
        <v>155</v>
      </c>
      <c r="E14" s="153" t="s">
        <v>170</v>
      </c>
      <c r="F14" s="153">
        <v>1000</v>
      </c>
      <c r="G14" s="154" t="s">
        <v>155</v>
      </c>
    </row>
    <row r="15" spans="1:7" ht="12.75">
      <c r="A15" s="287" t="s">
        <v>171</v>
      </c>
      <c r="B15" s="287"/>
      <c r="C15" s="287"/>
      <c r="D15" s="287"/>
      <c r="E15" s="287"/>
      <c r="F15" s="287"/>
      <c r="G15" s="287"/>
    </row>
    <row r="16" spans="1:7" ht="12.75">
      <c r="A16" s="155"/>
      <c r="B16" s="155"/>
      <c r="C16" s="155"/>
      <c r="D16" s="155"/>
      <c r="E16" s="155"/>
      <c r="F16" s="155"/>
      <c r="G16" s="155"/>
    </row>
    <row r="17" spans="1:7" ht="15.75">
      <c r="A17" s="276" t="s">
        <v>172</v>
      </c>
      <c r="B17" s="277"/>
      <c r="C17" s="277"/>
      <c r="D17" s="277"/>
      <c r="E17" s="277"/>
      <c r="F17" s="277"/>
      <c r="G17" s="277"/>
    </row>
    <row r="18" spans="1:7" ht="13.5" thickBot="1">
      <c r="A18" s="155"/>
      <c r="B18" s="155"/>
      <c r="C18" s="155"/>
      <c r="D18" s="155"/>
      <c r="E18" s="155"/>
      <c r="F18" s="155"/>
      <c r="G18" s="155"/>
    </row>
    <row r="19" spans="1:7" ht="39" thickBot="1">
      <c r="A19" s="140" t="s">
        <v>173</v>
      </c>
      <c r="B19" s="141" t="s">
        <v>199</v>
      </c>
      <c r="C19" s="142" t="s">
        <v>174</v>
      </c>
      <c r="D19" s="156"/>
      <c r="E19" s="140" t="s">
        <v>175</v>
      </c>
      <c r="F19" s="141" t="s">
        <v>200</v>
      </c>
      <c r="G19" s="142" t="s">
        <v>201</v>
      </c>
    </row>
    <row r="20" spans="1:7" ht="12.75">
      <c r="A20" s="157" t="s">
        <v>176</v>
      </c>
      <c r="B20" s="158">
        <v>50</v>
      </c>
      <c r="C20" s="159">
        <v>1300</v>
      </c>
      <c r="D20" s="160"/>
      <c r="E20" s="161" t="s">
        <v>177</v>
      </c>
      <c r="F20" s="162" t="s">
        <v>178</v>
      </c>
      <c r="G20" s="163">
        <v>0.3</v>
      </c>
    </row>
    <row r="21" spans="1:7" ht="12.75">
      <c r="A21" s="164" t="s">
        <v>179</v>
      </c>
      <c r="B21" s="148">
        <v>70</v>
      </c>
      <c r="C21" s="165">
        <v>1720</v>
      </c>
      <c r="D21" s="160"/>
      <c r="E21" s="164" t="s">
        <v>180</v>
      </c>
      <c r="F21" s="166" t="s">
        <v>181</v>
      </c>
      <c r="G21" s="167">
        <v>0.4</v>
      </c>
    </row>
    <row r="22" spans="1:7" ht="12.75">
      <c r="A22" s="164" t="s">
        <v>182</v>
      </c>
      <c r="B22" s="148">
        <v>55</v>
      </c>
      <c r="C22" s="165">
        <v>1820</v>
      </c>
      <c r="D22" s="160"/>
      <c r="E22" s="164" t="s">
        <v>183</v>
      </c>
      <c r="F22" s="166">
        <v>50</v>
      </c>
      <c r="G22" s="147">
        <v>1720</v>
      </c>
    </row>
    <row r="23" spans="1:7" ht="12.75">
      <c r="A23" s="164" t="s">
        <v>184</v>
      </c>
      <c r="B23" s="148">
        <v>100</v>
      </c>
      <c r="C23" s="165">
        <v>2500</v>
      </c>
      <c r="D23" s="160"/>
      <c r="E23" s="164" t="s">
        <v>185</v>
      </c>
      <c r="F23" s="166">
        <v>60</v>
      </c>
      <c r="G23" s="147">
        <v>1900</v>
      </c>
    </row>
    <row r="24" spans="1:7" ht="12.75">
      <c r="A24" s="164" t="s">
        <v>186</v>
      </c>
      <c r="B24" s="148">
        <v>200</v>
      </c>
      <c r="C24" s="165">
        <v>3550</v>
      </c>
      <c r="D24" s="160"/>
      <c r="E24" s="164" t="s">
        <v>187</v>
      </c>
      <c r="F24" s="166">
        <v>80</v>
      </c>
      <c r="G24" s="147">
        <v>2400</v>
      </c>
    </row>
    <row r="25" spans="1:7" ht="12.75">
      <c r="A25" s="164" t="s">
        <v>188</v>
      </c>
      <c r="B25" s="148">
        <v>360</v>
      </c>
      <c r="C25" s="165">
        <v>6800</v>
      </c>
      <c r="D25" s="160"/>
      <c r="E25" s="164" t="s">
        <v>189</v>
      </c>
      <c r="F25" s="166">
        <v>100</v>
      </c>
      <c r="G25" s="147">
        <v>3000</v>
      </c>
    </row>
    <row r="26" spans="1:7" ht="13.5" thickBot="1">
      <c r="A26" s="168" t="s">
        <v>190</v>
      </c>
      <c r="B26" s="152">
        <v>360</v>
      </c>
      <c r="C26" s="169">
        <v>6800</v>
      </c>
      <c r="D26" s="160"/>
      <c r="E26" s="168" t="s">
        <v>191</v>
      </c>
      <c r="F26" s="170">
        <v>130</v>
      </c>
      <c r="G26" s="154">
        <v>3550</v>
      </c>
    </row>
    <row r="27" spans="1:7" ht="12.75">
      <c r="A27" s="171" t="s">
        <v>192</v>
      </c>
      <c r="B27" s="155"/>
      <c r="C27" s="155"/>
      <c r="D27" s="155"/>
      <c r="E27" s="155"/>
      <c r="F27" s="155"/>
      <c r="G27" s="155"/>
    </row>
    <row r="28" spans="1:7" ht="12.75">
      <c r="A28" s="171"/>
      <c r="B28" s="155"/>
      <c r="C28" s="155"/>
      <c r="D28" s="155"/>
      <c r="E28" s="155"/>
      <c r="F28" s="155"/>
      <c r="G28" s="155"/>
    </row>
    <row r="29" spans="1:7" ht="13.5">
      <c r="A29" s="278" t="s">
        <v>193</v>
      </c>
      <c r="B29" s="278"/>
      <c r="C29" s="278"/>
      <c r="D29" s="278"/>
      <c r="E29" s="278"/>
      <c r="F29" s="278"/>
      <c r="G29" s="278"/>
    </row>
    <row r="30" spans="1:7" ht="13.5">
      <c r="A30" s="278" t="s">
        <v>194</v>
      </c>
      <c r="B30" s="278"/>
      <c r="C30" s="278"/>
      <c r="D30" s="278"/>
      <c r="E30" s="278"/>
      <c r="F30" s="278"/>
      <c r="G30" s="278"/>
    </row>
    <row r="31" spans="1:7" ht="46.5" customHeight="1">
      <c r="A31" s="279" t="s">
        <v>195</v>
      </c>
      <c r="B31" s="279"/>
      <c r="C31" s="279"/>
      <c r="D31" s="279"/>
      <c r="E31" s="279"/>
      <c r="F31" s="279"/>
      <c r="G31" s="279"/>
    </row>
    <row r="32" spans="1:7" ht="39.75" customHeight="1">
      <c r="A32" s="280" t="s">
        <v>196</v>
      </c>
      <c r="B32" s="280"/>
      <c r="C32" s="280"/>
      <c r="D32" s="280"/>
      <c r="E32" s="280"/>
      <c r="F32" s="280"/>
      <c r="G32" s="280"/>
    </row>
    <row r="33" spans="1:7" ht="13.5">
      <c r="A33" s="281" t="s">
        <v>197</v>
      </c>
      <c r="B33" s="281"/>
      <c r="C33" s="281"/>
      <c r="D33" s="281"/>
      <c r="E33" s="281"/>
      <c r="F33" s="281"/>
      <c r="G33" s="281"/>
    </row>
    <row r="34" spans="1:7" ht="12.75">
      <c r="A34" s="274" t="s">
        <v>198</v>
      </c>
      <c r="B34" s="275"/>
      <c r="C34" s="275"/>
      <c r="D34" s="275"/>
      <c r="E34" s="275"/>
      <c r="F34" s="275"/>
      <c r="G34" s="275"/>
    </row>
    <row r="35" spans="1:7" ht="12.75">
      <c r="A35" s="275"/>
      <c r="B35" s="275"/>
      <c r="C35" s="275"/>
      <c r="D35" s="275"/>
      <c r="E35" s="275"/>
      <c r="F35" s="275"/>
      <c r="G35" s="275"/>
    </row>
  </sheetData>
  <sheetProtection/>
  <mergeCells count="13">
    <mergeCell ref="A1:B1"/>
    <mergeCell ref="F1:G1"/>
    <mergeCell ref="A2:D2"/>
    <mergeCell ref="F2:G2"/>
    <mergeCell ref="A3:G3"/>
    <mergeCell ref="A15:G15"/>
    <mergeCell ref="A34:G35"/>
    <mergeCell ref="A17:G17"/>
    <mergeCell ref="A29:G29"/>
    <mergeCell ref="A30:G30"/>
    <mergeCell ref="A31:G31"/>
    <mergeCell ref="A32:G32"/>
    <mergeCell ref="A33:G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2019-03-01T13:23:41Z</cp:lastPrinted>
  <dcterms:created xsi:type="dcterms:W3CDTF">2017-02-21T08:09:59Z</dcterms:created>
  <dcterms:modified xsi:type="dcterms:W3CDTF">2019-03-28T07:17:41Z</dcterms:modified>
  <cp:category/>
  <cp:version/>
  <cp:contentType/>
  <cp:contentStatus/>
</cp:coreProperties>
</file>