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57" activeTab="0"/>
  </bookViews>
  <sheets>
    <sheet name="ИЗ КРАСНОДАРА" sheetId="1" r:id="rId1"/>
    <sheet name="АВТОЭКСПЕДИРОВАНИЕ" sheetId="2" r:id="rId2"/>
  </sheets>
  <definedNames>
    <definedName name="Excel_BuiltIn_Print_Area_1_1">'ИЗ КРАСНОДАРА'!$A$1:$L$90</definedName>
    <definedName name="Excel_BuiltIn_Print_Area_1_1_1">'ИЗ КРАСНОДАРА'!$C$1:$M$90</definedName>
    <definedName name="_xlnm.Print_Area" localSheetId="0">'ИЗ КРАСНОДАРА'!$A$1:$N$95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<sst xmlns="http://schemas.openxmlformats.org/spreadsheetml/2006/main" count="325" uniqueCount="208">
  <si>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</si>
  <si>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</si>
  <si>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</si>
  <si>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</si>
  <si>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</si>
  <si>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</si>
  <si>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</si>
  <si>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</si>
  <si>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</si>
  <si>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</si>
  <si>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</si>
  <si>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</si>
  <si>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</si>
  <si>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</si>
  <si>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</si>
  <si>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</si>
  <si>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</si>
  <si>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</si>
  <si>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</si>
  <si>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</si>
  <si>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</si>
  <si>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</si>
  <si>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</si>
  <si>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</si>
  <si>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</si>
  <si>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</si>
  <si>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</si>
  <si>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</si>
  <si>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</si>
  <si>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</si>
  <si>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</si>
  <si>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</si>
  <si>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</si>
  <si>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</si>
  <si>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</si>
  <si>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</si>
  <si>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</si>
  <si>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</si>
  <si>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</si>
  <si>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</si>
  <si>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</si>
  <si>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</si>
  <si>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</si>
  <si>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</si>
  <si>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</si>
  <si>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</si>
  <si>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</si>
  <si>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</si>
  <si>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</si>
  <si>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</si>
  <si>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</si>
  <si>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</si>
  <si>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</si>
  <si>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</si>
  <si>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</si>
  <si>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</si>
  <si>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</si>
  <si>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</si>
  <si>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</si>
  <si>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</si>
  <si>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</si>
  <si>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</si>
  <si>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</si>
  <si>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</si>
  <si>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</si>
  <si>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</si>
  <si>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</si>
  <si>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</si>
  <si>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</si>
  <si>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</si>
  <si>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</si>
  <si>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</si>
  <si>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</si>
  <si>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</si>
  <si>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</si>
  <si>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</si>
  <si>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</si>
  <si>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</si>
  <si>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</si>
  <si>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</si>
  <si>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</si>
  <si>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</si>
  <si>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</si>
  <si>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</si>
  <si>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</si>
  <si>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</si>
  <si>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</si>
  <si>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</si>
  <si>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</si>
  <si>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</si>
  <si>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</si>
  <si>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</si>
  <si>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</si>
  <si>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</si>
  <si>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</si>
  <si>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</si>
  <si>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</si>
  <si>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</si>
  <si>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1/2</t>
  </si>
  <si>
    <t>РОСТОВ-НА-ДОНУ</t>
  </si>
  <si>
    <t>КРАСНОДАР</t>
  </si>
  <si>
    <t>НЯГАНЬ**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</si>
  <si>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</si>
  <si>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</si>
  <si>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</si>
  <si>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</si>
  <si>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</si>
  <si>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</si>
  <si>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</si>
  <si>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</si>
  <si>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</si>
  <si>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</si>
  <si>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</si>
  <si>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</si>
  <si>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</si>
  <si>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</si>
  <si>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Краснодар</t>
  </si>
  <si>
    <t>ИЗ КРАСНОДАРА В:</t>
  </si>
  <si>
    <t>Дог</t>
  </si>
  <si>
    <t>5/6</t>
  </si>
  <si>
    <t xml:space="preserve">МОСКВА  </t>
  </si>
  <si>
    <t>Утч</t>
  </si>
  <si>
    <t>8/9</t>
  </si>
  <si>
    <t>4/5</t>
  </si>
  <si>
    <t>2/3</t>
  </si>
  <si>
    <t>7/9</t>
  </si>
  <si>
    <t xml:space="preserve">Транспортная компания FASTrans    </t>
  </si>
  <si>
    <t xml:space="preserve">             </t>
  </si>
  <si>
    <t xml:space="preserve">  г. Краснодар ул. Московская 103/1</t>
  </si>
  <si>
    <t xml:space="preserve">тел/факс: (861) 212-30-14   </t>
  </si>
  <si>
    <t>kr@fastrans.ru</t>
  </si>
  <si>
    <t>www.fastrans.ru</t>
  </si>
  <si>
    <t>ПРАЙС-ЛИСТ НА АВТОЭКСПЕДИРОВАНИЕ ПО ГОРОДУ КРАСНОДАР</t>
  </si>
  <si>
    <t xml:space="preserve">действует </t>
  </si>
  <si>
    <t>с 01.03.2018г</t>
  </si>
  <si>
    <t>ВЕС                         (кг)</t>
  </si>
  <si>
    <t>ОБЪЕМ             (м3)</t>
  </si>
  <si>
    <t>Размеры             (длина/ширина/высота)</t>
  </si>
  <si>
    <t>Стоимость доставки по городу (руб.)</t>
  </si>
  <si>
    <t>Выезд за пределы города (руб./км.)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</si>
  <si>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</si>
  <si>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</si>
  <si>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</si>
  <si>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</si>
  <si>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</si>
  <si>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</si>
  <si>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</si>
  <si>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400-600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</si>
  <si>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</si>
  <si>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</si>
  <si>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</si>
  <si>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</si>
  <si>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</si>
  <si>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</si>
  <si>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</si>
  <si>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</si>
  <si>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</si>
  <si>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</si>
  <si>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</si>
  <si>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</si>
  <si>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</si>
  <si>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</si>
  <si>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</si>
  <si>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</si>
  <si>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</si>
  <si>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</si>
  <si>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</si>
  <si>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</si>
  <si>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5001 - 7000</t>
  </si>
  <si>
    <t>от 20,1 - 33</t>
  </si>
  <si>
    <t>6*2,3*2,4</t>
  </si>
  <si>
    <t>120 мин</t>
  </si>
  <si>
    <t>от   7001 - 10000</t>
  </si>
  <si>
    <t>от  33,1 - 40</t>
  </si>
  <si>
    <t>от  10001 - 20000</t>
  </si>
  <si>
    <t>от  40,1 - 80</t>
  </si>
  <si>
    <t>13,6*2,5*2,7</t>
  </si>
  <si>
    <t>180 мин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</si>
  <si>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</si>
  <si>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</si>
  <si>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</si>
  <si>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 xml:space="preserve">Компания ФАСТранс оставляет за собой право изменять расценки в одностороннем порядке </t>
  </si>
  <si>
    <t>ФАСТранс  - Ваше грузовое везение!</t>
  </si>
  <si>
    <t>г. Краснодар, ул Московская 103/1, Тел. 8 (861) 212-30-14</t>
  </si>
  <si>
    <t>ИВАНОВО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</si>
  <si>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Краснодар</t>
    </r>
  </si>
  <si>
    <t>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</si>
  <si>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</si>
  <si>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** из г. Нягань идет доставка в Белоярский и Березово, тариф сообщает г. Нягань: перевозка Краснодар-Нягань+тариф до этих городов</t>
  </si>
  <si>
    <t>МАГНИТОГОРСК</t>
  </si>
  <si>
    <t>*Цены  указаны с учетом НДС 20%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</si>
  <si>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</si>
  <si>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</si>
  <si>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НОВЫЙ УРЕНГОЙ</t>
  </si>
  <si>
    <t>(922)4792855; nur@fastrans.ru</t>
  </si>
  <si>
    <t>(351) 725-90-42, mag@fastrans.ru</t>
  </si>
  <si>
    <t>БЕРЕЗНИКИ</t>
  </si>
  <si>
    <t>6-7</t>
  </si>
  <si>
    <t>ГУБКИНСКИЙ</t>
  </si>
  <si>
    <t>9-10</t>
  </si>
  <si>
    <t>КОРОТЧАЕВО</t>
  </si>
  <si>
    <t>НАДЫМ</t>
  </si>
  <si>
    <t>9/10</t>
  </si>
  <si>
    <t>ПАНГОДЫ</t>
  </si>
  <si>
    <t>СЕВАСТОПОЛЬ</t>
  </si>
  <si>
    <t>ТАЗОВСКИЙ</t>
  </si>
  <si>
    <t>ТАРКО-САЛЕ</t>
  </si>
  <si>
    <t>Расценки действуют с 16.09.2019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</si>
</sst>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;[Red]0.0"/>
    <numFmt numFmtId="168" formatCode="0;[Red]0"/>
    <numFmt numFmtId="169" formatCode="0.0"/>
  </numFmts>
  <fonts count="11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12"/>
      <name val="Arial"/>
      <family val="2"/>
    </font>
    <font>
      <b/>
      <sz val="30"/>
      <color indexed="12"/>
      <name val="Bookman Old Style"/>
      <family val="1"/>
    </font>
    <font>
      <b/>
      <i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4"/>
      <color indexed="18"/>
      <name val="Arial"/>
      <family val="2"/>
    </font>
    <font>
      <b/>
      <sz val="14"/>
      <color indexed="12"/>
      <name val="Arial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10"/>
      <color indexed="8"/>
      <name val="Arial"/>
      <family val="2"/>
    </font>
    <font>
      <b/>
      <i/>
      <sz val="22"/>
      <color indexed="56"/>
      <name val="Arial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7.5"/>
      <color indexed="8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4"/>
      <color rgb="FF00239C"/>
      <name val="Arial"/>
      <family val="2"/>
    </font>
    <font>
      <b/>
      <sz val="14"/>
      <color rgb="FF0000FF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Arial"/>
      <family val="2"/>
    </font>
    <font>
      <b/>
      <i/>
      <sz val="22"/>
      <color rgb="FF00206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u val="single"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vertical="center" wrapText="1"/>
    </xf>
    <xf numFmtId="0" fontId="5" fillId="34" borderId="12" xfId="54" applyNumberFormat="1" applyFont="1" applyFill="1" applyBorder="1" applyAlignment="1">
      <alignment horizontal="center" vertical="center" wrapText="1"/>
      <protection/>
    </xf>
    <xf numFmtId="0" fontId="5" fillId="34" borderId="12" xfId="54" applyNumberFormat="1" applyFont="1" applyFill="1" applyBorder="1" applyAlignment="1">
      <alignment horizontal="center" vertical="center"/>
      <protection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7" fillId="35" borderId="12" xfId="57" applyNumberFormat="1" applyFont="1" applyFill="1" applyBorder="1" applyAlignment="1">
      <alignment horizontal="center" vertical="top"/>
      <protection/>
    </xf>
    <xf numFmtId="3" fontId="7" fillId="35" borderId="12" xfId="57" applyNumberFormat="1" applyFont="1" applyFill="1" applyBorder="1" applyAlignment="1">
      <alignment horizontal="center" vertical="top"/>
      <protection/>
    </xf>
    <xf numFmtId="49" fontId="29" fillId="0" borderId="11" xfId="0" applyNumberFormat="1" applyFont="1" applyFill="1" applyBorder="1" applyAlignment="1">
      <alignment vertical="center" wrapText="1"/>
    </xf>
    <xf numFmtId="166" fontId="6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66" fontId="31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 wrapText="1"/>
    </xf>
    <xf numFmtId="49" fontId="15" fillId="33" borderId="14" xfId="0" applyNumberFormat="1" applyFont="1" applyFill="1" applyBorder="1" applyAlignment="1">
      <alignment vertical="center" wrapText="1"/>
    </xf>
    <xf numFmtId="166" fontId="7" fillId="0" borderId="12" xfId="0" applyNumberFormat="1" applyFont="1" applyFill="1" applyBorder="1" applyAlignment="1">
      <alignment horizontal="center" vertical="center"/>
    </xf>
    <xf numFmtId="0" fontId="97" fillId="0" borderId="0" xfId="0" applyNumberFormat="1" applyFont="1" applyBorder="1" applyAlignment="1">
      <alignment vertical="center"/>
    </xf>
    <xf numFmtId="0" fontId="98" fillId="0" borderId="0" xfId="0" applyNumberFormat="1" applyFont="1" applyBorder="1" applyAlignment="1">
      <alignment vertical="center"/>
    </xf>
    <xf numFmtId="0" fontId="99" fillId="0" borderId="0" xfId="0" applyNumberFormat="1" applyFont="1" applyBorder="1" applyAlignment="1">
      <alignment vertical="center"/>
    </xf>
    <xf numFmtId="0" fontId="100" fillId="0" borderId="0" xfId="0" applyNumberFormat="1" applyFont="1" applyBorder="1" applyAlignment="1">
      <alignment vertical="center"/>
    </xf>
    <xf numFmtId="0" fontId="101" fillId="0" borderId="0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0" fontId="37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03" fillId="0" borderId="0" xfId="0" applyFont="1" applyBorder="1" applyAlignment="1">
      <alignment horizontal="right"/>
    </xf>
    <xf numFmtId="0" fontId="103" fillId="0" borderId="0" xfId="0" applyFont="1" applyBorder="1" applyAlignment="1">
      <alignment/>
    </xf>
    <xf numFmtId="0" fontId="103" fillId="6" borderId="15" xfId="0" applyFont="1" applyFill="1" applyBorder="1" applyAlignment="1">
      <alignment horizontal="center" vertical="center" wrapText="1"/>
    </xf>
    <xf numFmtId="0" fontId="103" fillId="6" borderId="16" xfId="0" applyFont="1" applyFill="1" applyBorder="1" applyAlignment="1">
      <alignment horizontal="center" vertical="center" wrapText="1"/>
    </xf>
    <xf numFmtId="0" fontId="103" fillId="6" borderId="17" xfId="0" applyFont="1" applyFill="1" applyBorder="1" applyAlignment="1">
      <alignment horizontal="center" vertical="center" wrapText="1"/>
    </xf>
    <xf numFmtId="0" fontId="88" fillId="0" borderId="18" xfId="0" applyFont="1" applyBorder="1" applyAlignment="1">
      <alignment horizontal="left"/>
    </xf>
    <xf numFmtId="0" fontId="88" fillId="0" borderId="19" xfId="0" applyFont="1" applyBorder="1" applyAlignment="1">
      <alignment horizontal="left"/>
    </xf>
    <xf numFmtId="0" fontId="103" fillId="0" borderId="19" xfId="0" applyFont="1" applyBorder="1" applyAlignment="1">
      <alignment horizontal="center"/>
    </xf>
    <xf numFmtId="0" fontId="104" fillId="0" borderId="19" xfId="0" applyFont="1" applyBorder="1" applyAlignment="1">
      <alignment horizontal="center"/>
    </xf>
    <xf numFmtId="0" fontId="103" fillId="0" borderId="20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88" fillId="0" borderId="22" xfId="0" applyFont="1" applyBorder="1" applyAlignment="1">
      <alignment horizontal="left"/>
    </xf>
    <xf numFmtId="0" fontId="88" fillId="0" borderId="23" xfId="0" applyFont="1" applyBorder="1" applyAlignment="1">
      <alignment horizontal="left"/>
    </xf>
    <xf numFmtId="0" fontId="103" fillId="0" borderId="23" xfId="0" applyFont="1" applyBorder="1" applyAlignment="1">
      <alignment horizontal="center"/>
    </xf>
    <xf numFmtId="0" fontId="103" fillId="0" borderId="24" xfId="0" applyFont="1" applyBorder="1" applyAlignment="1">
      <alignment horizontal="center"/>
    </xf>
    <xf numFmtId="0" fontId="104" fillId="0" borderId="23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106" fillId="0" borderId="0" xfId="0" applyNumberFormat="1" applyFont="1" applyBorder="1" applyAlignment="1">
      <alignment vertical="center"/>
    </xf>
    <xf numFmtId="0" fontId="5" fillId="34" borderId="27" xfId="54" applyNumberFormat="1" applyFont="1" applyFill="1" applyBorder="1" applyAlignment="1">
      <alignment horizontal="center" vertical="center" wrapText="1"/>
      <protection/>
    </xf>
    <xf numFmtId="0" fontId="5" fillId="34" borderId="27" xfId="54" applyNumberFormat="1" applyFont="1" applyFill="1" applyBorder="1" applyAlignment="1">
      <alignment horizontal="center" vertical="center"/>
      <protection/>
    </xf>
    <xf numFmtId="0" fontId="7" fillId="34" borderId="27" xfId="54" applyNumberFormat="1" applyFont="1" applyFill="1" applyBorder="1" applyAlignment="1">
      <alignment horizontal="center" vertical="center"/>
      <protection/>
    </xf>
    <xf numFmtId="0" fontId="7" fillId="36" borderId="12" xfId="57" applyNumberFormat="1" applyFont="1" applyFill="1" applyBorder="1" applyAlignment="1">
      <alignment horizontal="center" vertical="top"/>
      <protection/>
    </xf>
    <xf numFmtId="3" fontId="7" fillId="36" borderId="12" xfId="57" applyNumberFormat="1" applyFont="1" applyFill="1" applyBorder="1" applyAlignment="1">
      <alignment horizontal="center" vertical="top"/>
      <protection/>
    </xf>
    <xf numFmtId="0" fontId="9" fillId="0" borderId="28" xfId="54" applyNumberFormat="1" applyFont="1" applyFill="1" applyBorder="1" applyAlignment="1">
      <alignment horizontal="center" vertical="center"/>
      <protection/>
    </xf>
    <xf numFmtId="0" fontId="9" fillId="0" borderId="29" xfId="54" applyNumberFormat="1" applyFont="1" applyFill="1" applyBorder="1" applyAlignment="1">
      <alignment horizontal="center" vertical="center"/>
      <protection/>
    </xf>
    <xf numFmtId="165" fontId="9" fillId="0" borderId="28" xfId="54" applyNumberFormat="1" applyFont="1" applyFill="1" applyBorder="1" applyAlignment="1">
      <alignment horizontal="center" vertical="center"/>
      <protection/>
    </xf>
    <xf numFmtId="165" fontId="9" fillId="0" borderId="29" xfId="54" applyNumberFormat="1" applyFont="1" applyFill="1" applyBorder="1" applyAlignment="1">
      <alignment horizontal="center" vertical="center"/>
      <protection/>
    </xf>
    <xf numFmtId="168" fontId="9" fillId="0" borderId="28" xfId="54" applyNumberFormat="1" applyFont="1" applyFill="1" applyBorder="1" applyAlignment="1">
      <alignment horizontal="center" vertical="center"/>
      <protection/>
    </xf>
    <xf numFmtId="168" fontId="9" fillId="0" borderId="29" xfId="54" applyNumberFormat="1" applyFont="1" applyFill="1" applyBorder="1" applyAlignment="1">
      <alignment horizontal="center" vertical="center"/>
      <protection/>
    </xf>
    <xf numFmtId="0" fontId="107" fillId="36" borderId="30" xfId="54" applyNumberFormat="1" applyFont="1" applyFill="1" applyBorder="1" applyAlignment="1">
      <alignment horizontal="center" vertical="center"/>
      <protection/>
    </xf>
    <xf numFmtId="0" fontId="107" fillId="36" borderId="11" xfId="54" applyNumberFormat="1" applyFont="1" applyFill="1" applyBorder="1" applyAlignment="1">
      <alignment horizontal="center" vertical="center"/>
      <protection/>
    </xf>
    <xf numFmtId="0" fontId="107" fillId="36" borderId="31" xfId="54" applyNumberFormat="1" applyFont="1" applyFill="1" applyBorder="1" applyAlignment="1">
      <alignment horizontal="center" vertical="center"/>
      <protection/>
    </xf>
    <xf numFmtId="3" fontId="46" fillId="36" borderId="30" xfId="0" applyNumberFormat="1" applyFont="1" applyFill="1" applyBorder="1" applyAlignment="1">
      <alignment horizontal="center" vertical="center"/>
    </xf>
    <xf numFmtId="0" fontId="9" fillId="36" borderId="11" xfId="54" applyNumberFormat="1" applyFont="1" applyFill="1" applyBorder="1" applyAlignment="1">
      <alignment horizontal="center" vertical="center"/>
      <protection/>
    </xf>
    <xf numFmtId="0" fontId="9" fillId="36" borderId="31" xfId="54" applyNumberFormat="1" applyFont="1" applyFill="1" applyBorder="1" applyAlignment="1">
      <alignment horizontal="center" vertical="center"/>
      <protection/>
    </xf>
    <xf numFmtId="49" fontId="29" fillId="0" borderId="11" xfId="55" applyNumberFormat="1" applyFont="1" applyFill="1" applyBorder="1" applyAlignment="1">
      <alignment vertical="center" wrapText="1"/>
      <protection/>
    </xf>
    <xf numFmtId="49" fontId="30" fillId="0" borderId="11" xfId="55" applyNumberFormat="1" applyFont="1" applyFill="1" applyBorder="1" applyAlignment="1">
      <alignment horizontal="left" vertical="center" wrapText="1"/>
      <protection/>
    </xf>
    <xf numFmtId="49" fontId="15" fillId="0" borderId="11" xfId="55" applyNumberFormat="1" applyFont="1" applyFill="1" applyBorder="1" applyAlignment="1">
      <alignment horizontal="left" vertical="center" wrapText="1"/>
      <protection/>
    </xf>
    <xf numFmtId="0" fontId="16" fillId="0" borderId="11" xfId="55" applyFont="1" applyBorder="1" applyAlignment="1">
      <alignment horizontal="left" vertical="center" wrapText="1"/>
      <protection/>
    </xf>
    <xf numFmtId="0" fontId="0" fillId="0" borderId="11" xfId="55" applyFont="1" applyBorder="1" applyAlignment="1">
      <alignment horizontal="left" vertical="center" wrapText="1"/>
      <protection/>
    </xf>
    <xf numFmtId="0" fontId="108" fillId="0" borderId="12" xfId="0" applyFont="1" applyBorder="1" applyAlignment="1">
      <alignment horizontal="left" vertical="center"/>
    </xf>
    <xf numFmtId="49" fontId="108" fillId="0" borderId="1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0" fontId="5" fillId="34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2" fillId="0" borderId="32" xfId="0" applyNumberFormat="1" applyFont="1" applyBorder="1" applyAlignment="1">
      <alignment horizontal="center" wrapText="1"/>
    </xf>
    <xf numFmtId="164" fontId="3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21" fillId="34" borderId="12" xfId="54" applyNumberFormat="1" applyFont="1" applyFill="1" applyBorder="1" applyAlignment="1">
      <alignment horizontal="center" vertical="center"/>
      <protection/>
    </xf>
    <xf numFmtId="49" fontId="5" fillId="34" borderId="12" xfId="54" applyNumberFormat="1" applyFont="1" applyFill="1" applyBorder="1" applyAlignment="1">
      <alignment horizontal="center" vertical="center" wrapText="1"/>
      <protection/>
    </xf>
    <xf numFmtId="0" fontId="5" fillId="34" borderId="12" xfId="54" applyNumberFormat="1" applyFont="1" applyFill="1" applyBorder="1" applyAlignment="1">
      <alignment horizontal="center" vertical="center"/>
      <protection/>
    </xf>
    <xf numFmtId="0" fontId="44" fillId="0" borderId="0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right" vertical="center" wrapText="1"/>
    </xf>
    <xf numFmtId="0" fontId="28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54" applyNumberFormat="1" applyFont="1" applyFill="1" applyBorder="1" applyAlignment="1">
      <alignment horizontal="left" vertical="center"/>
      <protection/>
    </xf>
    <xf numFmtId="168" fontId="11" fillId="0" borderId="12" xfId="57" applyNumberFormat="1" applyFont="1" applyFill="1" applyBorder="1" applyAlignment="1">
      <alignment horizontal="center" vertical="center" wrapText="1"/>
      <protection/>
    </xf>
    <xf numFmtId="168" fontId="11" fillId="0" borderId="12" xfId="54" applyNumberFormat="1" applyFont="1" applyFill="1" applyBorder="1" applyAlignment="1">
      <alignment horizontal="center" vertical="center" wrapText="1"/>
      <protection/>
    </xf>
    <xf numFmtId="0" fontId="11" fillId="0" borderId="12" xfId="54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36" borderId="35" xfId="54" applyNumberFormat="1" applyFont="1" applyFill="1" applyBorder="1" applyAlignment="1">
      <alignment horizontal="left" vertical="center"/>
      <protection/>
    </xf>
    <xf numFmtId="0" fontId="8" fillId="36" borderId="36" xfId="54" applyNumberFormat="1" applyFont="1" applyFill="1" applyBorder="1" applyAlignment="1">
      <alignment horizontal="left" vertical="center"/>
      <protection/>
    </xf>
    <xf numFmtId="49" fontId="8" fillId="36" borderId="27" xfId="57" applyNumberFormat="1" applyFont="1" applyFill="1" applyBorder="1" applyAlignment="1">
      <alignment horizontal="center" vertical="center"/>
      <protection/>
    </xf>
    <xf numFmtId="49" fontId="8" fillId="36" borderId="37" xfId="57" applyNumberFormat="1" applyFont="1" applyFill="1" applyBorder="1" applyAlignment="1">
      <alignment horizontal="center" vertical="center"/>
      <protection/>
    </xf>
    <xf numFmtId="0" fontId="109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0" fillId="0" borderId="0" xfId="0" applyNumberFormat="1" applyFont="1" applyBorder="1" applyAlignment="1">
      <alignment horizontal="center" vertical="center"/>
    </xf>
    <xf numFmtId="0" fontId="38" fillId="6" borderId="0" xfId="0" applyFont="1" applyFill="1" applyBorder="1" applyAlignment="1">
      <alignment horizontal="center"/>
    </xf>
    <xf numFmtId="0" fontId="84" fillId="6" borderId="0" xfId="43" applyFill="1" applyBorder="1" applyAlignment="1" applyProtection="1">
      <alignment horizontal="center"/>
      <protection/>
    </xf>
    <xf numFmtId="0" fontId="39" fillId="6" borderId="0" xfId="43" applyFont="1" applyFill="1" applyBorder="1" applyAlignment="1" applyProtection="1">
      <alignment horizontal="center"/>
      <protection/>
    </xf>
    <xf numFmtId="0" fontId="41" fillId="37" borderId="0" xfId="0" applyFont="1" applyFill="1" applyBorder="1" applyAlignment="1">
      <alignment horizontal="center" vertical="center" wrapText="1"/>
    </xf>
    <xf numFmtId="0" fontId="11" fillId="35" borderId="38" xfId="0" applyNumberFormat="1" applyFont="1" applyFill="1" applyBorder="1" applyAlignment="1">
      <alignment horizontal="left" vertical="center"/>
    </xf>
    <xf numFmtId="49" fontId="11" fillId="35" borderId="39" xfId="0" applyNumberFormat="1" applyFont="1" applyFill="1" applyBorder="1" applyAlignment="1">
      <alignment horizontal="center" vertical="center"/>
    </xf>
    <xf numFmtId="0" fontId="7" fillId="38" borderId="38" xfId="57" applyNumberFormat="1" applyFont="1" applyFill="1" applyBorder="1" applyAlignment="1">
      <alignment horizontal="center" vertical="top"/>
      <protection/>
    </xf>
    <xf numFmtId="0" fontId="45" fillId="0" borderId="40" xfId="0" applyNumberFormat="1" applyFont="1" applyFill="1" applyBorder="1" applyAlignment="1">
      <alignment vertical="center"/>
    </xf>
    <xf numFmtId="0" fontId="45" fillId="0" borderId="28" xfId="0" applyNumberFormat="1" applyFont="1" applyFill="1" applyBorder="1" applyAlignment="1">
      <alignment vertical="center"/>
    </xf>
    <xf numFmtId="0" fontId="45" fillId="0" borderId="29" xfId="0" applyNumberFormat="1" applyFont="1" applyFill="1" applyBorder="1" applyAlignment="1">
      <alignment vertical="center"/>
    </xf>
    <xf numFmtId="3" fontId="77" fillId="0" borderId="12" xfId="0" applyNumberFormat="1" applyFont="1" applyFill="1" applyBorder="1" applyAlignment="1">
      <alignment horizontal="center" vertical="center"/>
    </xf>
    <xf numFmtId="3" fontId="7" fillId="39" borderId="38" xfId="57" applyNumberFormat="1" applyFont="1" applyFill="1" applyBorder="1" applyAlignment="1">
      <alignment horizontal="center" vertical="top"/>
      <protection/>
    </xf>
    <xf numFmtId="4" fontId="77" fillId="0" borderId="12" xfId="0" applyNumberFormat="1" applyFont="1" applyFill="1" applyBorder="1" applyAlignment="1">
      <alignment horizontal="center" vertical="center"/>
    </xf>
    <xf numFmtId="2" fontId="107" fillId="36" borderId="30" xfId="0" applyNumberFormat="1" applyFont="1" applyFill="1" applyBorder="1" applyAlignment="1">
      <alignment horizontal="center"/>
    </xf>
    <xf numFmtId="2" fontId="107" fillId="36" borderId="30" xfId="0" applyNumberFormat="1" applyFont="1" applyFill="1" applyBorder="1" applyAlignment="1">
      <alignment horizontal="center" vertical="top"/>
    </xf>
    <xf numFmtId="2" fontId="107" fillId="36" borderId="41" xfId="0" applyNumberFormat="1" applyFont="1" applyFill="1" applyBorder="1" applyAlignment="1">
      <alignment horizontal="center" vertical="top"/>
    </xf>
    <xf numFmtId="0" fontId="108" fillId="36" borderId="42" xfId="0" applyNumberFormat="1" applyFont="1" applyFill="1" applyBorder="1" applyAlignment="1">
      <alignment horizontal="center" vertical="center" wrapText="1"/>
    </xf>
    <xf numFmtId="165" fontId="7" fillId="36" borderId="38" xfId="57" applyNumberFormat="1" applyFont="1" applyFill="1" applyBorder="1" applyAlignment="1">
      <alignment horizontal="center" vertical="center" wrapText="1"/>
      <protection/>
    </xf>
    <xf numFmtId="0" fontId="107" fillId="36" borderId="30" xfId="0" applyFont="1" applyFill="1" applyBorder="1" applyAlignment="1">
      <alignment horizontal="center"/>
    </xf>
    <xf numFmtId="3" fontId="107" fillId="36" borderId="30" xfId="0" applyNumberFormat="1" applyFont="1" applyFill="1" applyBorder="1" applyAlignment="1">
      <alignment horizontal="center" vertical="top"/>
    </xf>
    <xf numFmtId="3" fontId="107" fillId="36" borderId="41" xfId="0" applyNumberFormat="1" applyFont="1" applyFill="1" applyBorder="1" applyAlignment="1">
      <alignment horizontal="center" vertical="top"/>
    </xf>
    <xf numFmtId="0" fontId="108" fillId="36" borderId="43" xfId="0" applyNumberFormat="1" applyFont="1" applyFill="1" applyBorder="1" applyAlignment="1">
      <alignment horizontal="center" vertical="center" wrapText="1"/>
    </xf>
    <xf numFmtId="166" fontId="7" fillId="36" borderId="38" xfId="0" applyNumberFormat="1" applyFont="1" applyFill="1" applyBorder="1" applyAlignment="1">
      <alignment horizontal="center" vertical="center"/>
    </xf>
    <xf numFmtId="49" fontId="11" fillId="0" borderId="12" xfId="57" applyNumberFormat="1" applyFont="1" applyFill="1" applyBorder="1" applyAlignment="1">
      <alignment horizontal="center" vertical="center"/>
      <protection/>
    </xf>
    <xf numFmtId="0" fontId="5" fillId="0" borderId="12" xfId="57" applyNumberFormat="1" applyFont="1" applyFill="1" applyBorder="1" applyAlignment="1">
      <alignment horizontal="center" vertical="top"/>
      <protection/>
    </xf>
    <xf numFmtId="0" fontId="9" fillId="0" borderId="40" xfId="57" applyNumberFormat="1" applyFont="1" applyFill="1" applyBorder="1" applyAlignment="1">
      <alignment horizontal="center" vertical="center"/>
      <protection/>
    </xf>
    <xf numFmtId="165" fontId="5" fillId="0" borderId="12" xfId="57" applyNumberFormat="1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top"/>
      <protection/>
    </xf>
    <xf numFmtId="166" fontId="5" fillId="0" borderId="12" xfId="0" applyNumberFormat="1" applyFont="1" applyFill="1" applyBorder="1" applyAlignment="1">
      <alignment horizontal="center" vertical="center"/>
    </xf>
    <xf numFmtId="0" fontId="11" fillId="0" borderId="35" xfId="54" applyNumberFormat="1" applyFont="1" applyFill="1" applyBorder="1" applyAlignment="1">
      <alignment horizontal="left" vertical="center"/>
      <protection/>
    </xf>
    <xf numFmtId="49" fontId="8" fillId="35" borderId="27" xfId="57" applyNumberFormat="1" applyFont="1" applyFill="1" applyBorder="1" applyAlignment="1">
      <alignment horizontal="center" vertical="center"/>
      <protection/>
    </xf>
    <xf numFmtId="0" fontId="45" fillId="0" borderId="40" xfId="57" applyNumberFormat="1" applyFont="1" applyFill="1" applyBorder="1" applyAlignment="1">
      <alignment horizontal="center" vertical="center"/>
      <protection/>
    </xf>
    <xf numFmtId="168" fontId="8" fillId="35" borderId="12" xfId="54" applyNumberFormat="1" applyFont="1" applyFill="1" applyBorder="1" applyAlignment="1">
      <alignment horizontal="center" vertical="center" wrapText="1"/>
      <protection/>
    </xf>
    <xf numFmtId="165" fontId="7" fillId="35" borderId="12" xfId="57" applyNumberFormat="1" applyFont="1" applyFill="1" applyBorder="1" applyAlignment="1">
      <alignment horizontal="center" vertical="center" wrapText="1"/>
      <protection/>
    </xf>
    <xf numFmtId="0" fontId="11" fillId="0" borderId="36" xfId="54" applyNumberFormat="1" applyFont="1" applyFill="1" applyBorder="1" applyAlignment="1">
      <alignment horizontal="left" vertical="center"/>
      <protection/>
    </xf>
    <xf numFmtId="49" fontId="8" fillId="35" borderId="37" xfId="57" applyNumberFormat="1" applyFont="1" applyFill="1" applyBorder="1" applyAlignment="1">
      <alignment horizontal="center" vertical="center"/>
      <protection/>
    </xf>
    <xf numFmtId="0" fontId="5" fillId="36" borderId="12" xfId="57" applyNumberFormat="1" applyFont="1" applyFill="1" applyBorder="1" applyAlignment="1">
      <alignment horizontal="center" vertical="top"/>
      <protection/>
    </xf>
    <xf numFmtId="0" fontId="108" fillId="36" borderId="44" xfId="0" applyNumberFormat="1" applyFont="1" applyFill="1" applyBorder="1" applyAlignment="1">
      <alignment horizontal="center" vertical="center" wrapText="1"/>
    </xf>
    <xf numFmtId="3" fontId="5" fillId="36" borderId="12" xfId="57" applyNumberFormat="1" applyFont="1" applyFill="1" applyBorder="1" applyAlignment="1">
      <alignment horizontal="center" vertical="top"/>
      <protection/>
    </xf>
    <xf numFmtId="1" fontId="107" fillId="36" borderId="30" xfId="0" applyNumberFormat="1" applyFont="1" applyFill="1" applyBorder="1" applyAlignment="1">
      <alignment horizontal="center"/>
    </xf>
    <xf numFmtId="0" fontId="108" fillId="36" borderId="45" xfId="0" applyNumberFormat="1" applyFont="1" applyFill="1" applyBorder="1" applyAlignment="1">
      <alignment horizontal="center" vertical="center" wrapText="1"/>
    </xf>
    <xf numFmtId="0" fontId="8" fillId="35" borderId="12" xfId="57" applyNumberFormat="1" applyFont="1" applyFill="1" applyBorder="1" applyAlignment="1">
      <alignment horizontal="center" vertical="top"/>
      <protection/>
    </xf>
    <xf numFmtId="0" fontId="9" fillId="0" borderId="40" xfId="54" applyNumberFormat="1" applyFont="1" applyFill="1" applyBorder="1" applyAlignment="1">
      <alignment horizontal="center" vertical="center"/>
      <protection/>
    </xf>
    <xf numFmtId="0" fontId="8" fillId="38" borderId="12" xfId="33" applyNumberFormat="1" applyFont="1" applyFill="1" applyBorder="1" applyAlignment="1">
      <alignment horizontal="center" vertical="center" wrapText="1"/>
      <protection/>
    </xf>
    <xf numFmtId="3" fontId="8" fillId="35" borderId="12" xfId="57" applyNumberFormat="1" applyFont="1" applyFill="1" applyBorder="1" applyAlignment="1">
      <alignment horizontal="center" vertical="top"/>
      <protection/>
    </xf>
    <xf numFmtId="0" fontId="11" fillId="0" borderId="27" xfId="54" applyNumberFormat="1" applyFont="1" applyFill="1" applyBorder="1" applyAlignment="1">
      <alignment horizontal="left" vertical="center"/>
      <protection/>
    </xf>
    <xf numFmtId="49" fontId="11" fillId="0" borderId="27" xfId="57" applyNumberFormat="1" applyFont="1" applyFill="1" applyBorder="1" applyAlignment="1">
      <alignment horizontal="center" vertical="center"/>
      <protection/>
    </xf>
    <xf numFmtId="0" fontId="45" fillId="0" borderId="28" xfId="54" applyNumberFormat="1" applyFont="1" applyFill="1" applyBorder="1" applyAlignment="1">
      <alignment horizontal="center" vertical="center"/>
      <protection/>
    </xf>
    <xf numFmtId="0" fontId="45" fillId="0" borderId="29" xfId="54" applyNumberFormat="1" applyFont="1" applyFill="1" applyBorder="1" applyAlignment="1">
      <alignment horizontal="center" vertical="center"/>
      <protection/>
    </xf>
    <xf numFmtId="168" fontId="8" fillId="35" borderId="12" xfId="57" applyNumberFormat="1" applyFont="1" applyFill="1" applyBorder="1" applyAlignment="1">
      <alignment horizontal="center" vertical="center" wrapText="1"/>
      <protection/>
    </xf>
    <xf numFmtId="0" fontId="11" fillId="0" borderId="37" xfId="54" applyNumberFormat="1" applyFont="1" applyFill="1" applyBorder="1" applyAlignment="1">
      <alignment horizontal="left" vertical="center"/>
      <protection/>
    </xf>
    <xf numFmtId="49" fontId="11" fillId="0" borderId="37" xfId="57" applyNumberFormat="1" applyFont="1" applyFill="1" applyBorder="1" applyAlignment="1">
      <alignment horizontal="center" vertical="center"/>
      <protection/>
    </xf>
    <xf numFmtId="0" fontId="9" fillId="0" borderId="28" xfId="54" applyFont="1" applyFill="1" applyBorder="1" applyAlignment="1">
      <alignment horizontal="center" vertical="center"/>
      <protection/>
    </xf>
    <xf numFmtId="166" fontId="9" fillId="0" borderId="29" xfId="54" applyNumberFormat="1" applyFont="1" applyFill="1" applyBorder="1" applyAlignment="1">
      <alignment horizontal="center" vertical="center"/>
      <protection/>
    </xf>
    <xf numFmtId="3" fontId="9" fillId="0" borderId="29" xfId="54" applyNumberFormat="1" applyFont="1" applyFill="1" applyBorder="1" applyAlignment="1">
      <alignment horizontal="center" vertical="center"/>
      <protection/>
    </xf>
    <xf numFmtId="168" fontId="108" fillId="36" borderId="38" xfId="57" applyNumberFormat="1" applyFont="1" applyFill="1" applyBorder="1" applyAlignment="1">
      <alignment horizontal="center" vertical="center" wrapText="1"/>
      <protection/>
    </xf>
    <xf numFmtId="168" fontId="108" fillId="36" borderId="38" xfId="54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left" vertical="center"/>
    </xf>
    <xf numFmtId="0" fontId="9" fillId="0" borderId="28" xfId="57" applyNumberFormat="1" applyFont="1" applyFill="1" applyBorder="1" applyAlignment="1">
      <alignment horizontal="center" vertical="center"/>
      <protection/>
    </xf>
    <xf numFmtId="0" fontId="9" fillId="0" borderId="29" xfId="57" applyNumberFormat="1" applyFont="1" applyFill="1" applyBorder="1" applyAlignment="1">
      <alignment horizontal="center" vertical="center"/>
      <protection/>
    </xf>
    <xf numFmtId="0" fontId="11" fillId="0" borderId="12" xfId="58" applyNumberFormat="1" applyFont="1" applyFill="1" applyBorder="1" applyAlignment="1">
      <alignment horizontal="center" vertical="center" wrapText="1"/>
      <protection/>
    </xf>
    <xf numFmtId="168" fontId="8" fillId="0" borderId="27" xfId="54" applyNumberFormat="1" applyFont="1" applyFill="1" applyBorder="1" applyAlignment="1">
      <alignment horizontal="center" vertical="center" wrapText="1"/>
      <protection/>
    </xf>
    <xf numFmtId="168" fontId="8" fillId="0" borderId="37" xfId="54" applyNumberFormat="1" applyFont="1" applyFill="1" applyBorder="1" applyAlignment="1">
      <alignment horizontal="center" vertical="center" wrapText="1"/>
      <protection/>
    </xf>
    <xf numFmtId="0" fontId="9" fillId="36" borderId="30" xfId="57" applyNumberFormat="1" applyFont="1" applyFill="1" applyBorder="1" applyAlignment="1">
      <alignment horizontal="center" vertical="center"/>
      <protection/>
    </xf>
    <xf numFmtId="0" fontId="11" fillId="0" borderId="12" xfId="54" applyNumberFormat="1" applyFont="1" applyFill="1" applyBorder="1" applyAlignment="1">
      <alignment horizontal="center" vertical="center" wrapText="1"/>
      <protection/>
    </xf>
    <xf numFmtId="2" fontId="9" fillId="0" borderId="28" xfId="54" applyNumberFormat="1" applyFont="1" applyFill="1" applyBorder="1" applyAlignment="1">
      <alignment horizontal="center"/>
      <protection/>
    </xf>
    <xf numFmtId="2" fontId="9" fillId="0" borderId="29" xfId="54" applyNumberFormat="1" applyFont="1" applyFill="1" applyBorder="1" applyAlignment="1">
      <alignment horizontal="center"/>
      <protection/>
    </xf>
    <xf numFmtId="1" fontId="9" fillId="0" borderId="28" xfId="54" applyNumberFormat="1" applyFont="1" applyFill="1" applyBorder="1" applyAlignment="1">
      <alignment horizontal="center"/>
      <protection/>
    </xf>
    <xf numFmtId="1" fontId="9" fillId="0" borderId="29" xfId="54" applyNumberFormat="1" applyFont="1" applyFill="1" applyBorder="1" applyAlignment="1">
      <alignment horizontal="center"/>
      <protection/>
    </xf>
    <xf numFmtId="0" fontId="9" fillId="0" borderId="40" xfId="54" applyFont="1" applyFill="1" applyBorder="1" applyAlignment="1">
      <alignment horizontal="center" vertical="center"/>
      <protection/>
    </xf>
    <xf numFmtId="0" fontId="11" fillId="0" borderId="12" xfId="33" applyNumberFormat="1" applyFont="1" applyFill="1" applyBorder="1" applyAlignment="1">
      <alignment horizontal="center" vertical="center" wrapText="1"/>
      <protection/>
    </xf>
    <xf numFmtId="166" fontId="78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3" xfId="55"/>
    <cellStyle name="Обычный 65" xfId="56"/>
    <cellStyle name="Обычный_Лист1" xfId="57"/>
    <cellStyle name="Обычный_Лист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390525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8</xdr:col>
      <xdr:colOff>476250</xdr:colOff>
      <xdr:row>2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238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hyperlink" Target="mailto:kr@fastrans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9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6" customWidth="1"/>
    <col min="15" max="15" width="0.2890625" style="32" customWidth="1"/>
    <col min="16" max="17" width="9.140625" style="6" customWidth="1"/>
    <col min="18" max="248" width="9.140625" style="1" customWidth="1"/>
  </cols>
  <sheetData>
    <row r="1" spans="1:17" s="8" customFormat="1" ht="25.5" customHeight="1">
      <c r="A1" s="121" t="s">
        <v>102</v>
      </c>
      <c r="B1" s="121"/>
      <c r="C1" s="121"/>
      <c r="D1" s="121"/>
      <c r="E1" s="121"/>
      <c r="F1" s="122"/>
      <c r="G1" s="122"/>
      <c r="H1" s="112" t="s">
        <v>0</v>
      </c>
      <c r="I1" s="112"/>
      <c r="J1" s="112"/>
      <c r="K1" s="112"/>
      <c r="L1" s="112"/>
      <c r="M1" s="112"/>
      <c r="N1" s="113"/>
      <c r="O1" s="34"/>
      <c r="P1" s="7"/>
      <c r="Q1" s="7"/>
    </row>
    <row r="2" spans="1:17" s="8" customFormat="1" ht="25.5" customHeight="1">
      <c r="A2" s="123" t="s">
        <v>1</v>
      </c>
      <c r="B2" s="123"/>
      <c r="C2" s="123"/>
      <c r="D2" s="123"/>
      <c r="E2" s="123"/>
      <c r="F2" s="122"/>
      <c r="G2" s="122"/>
      <c r="H2" s="114" t="s">
        <v>116</v>
      </c>
      <c r="I2" s="114"/>
      <c r="J2" s="114"/>
      <c r="K2" s="114"/>
      <c r="L2" s="114"/>
      <c r="M2" s="114"/>
      <c r="N2" s="113"/>
      <c r="O2" s="34"/>
      <c r="P2" s="7"/>
      <c r="Q2" s="7"/>
    </row>
    <row r="3" spans="1:17" s="8" customFormat="1" ht="23.25" customHeight="1">
      <c r="A3" s="115" t="s">
        <v>103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34"/>
      <c r="P3" s="7"/>
      <c r="Q3" s="7"/>
    </row>
    <row r="4" spans="1:17" s="8" customFormat="1" ht="14.25" customHeight="1">
      <c r="A4" s="127" t="s">
        <v>183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4"/>
      <c r="P4" s="7"/>
      <c r="Q4" s="7"/>
    </row>
    <row r="5" spans="1:17" s="10" customFormat="1" ht="38.25" customHeight="1">
      <c r="A5" s="118" t="s">
        <v>114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35"/>
      <c r="P5" s="9"/>
      <c r="Q5" s="9"/>
    </row>
    <row r="6" spans="1:17" s="11" customFormat="1" ht="11.25" customHeight="1" thickBot="1">
      <c r="A6" s="128" t="s">
        <v>207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32"/>
      <c r="P6" s="14"/>
      <c r="Q6" s="14"/>
    </row>
    <row r="7" spans="1:16" s="16" customFormat="1" ht="10.5" customHeight="1" thickBot="1">
      <c r="A7" s="124" t="s">
        <v>117</v>
      </c>
      <c r="B7" s="125" t="s">
        <v>2</v>
      </c>
      <c r="C7" s="26"/>
      <c r="D7" s="126" t="s">
        <v>3</v>
      </c>
      <c r="E7" s="126"/>
      <c r="F7" s="126"/>
      <c r="G7" s="126"/>
      <c r="H7" s="126"/>
      <c r="I7" s="126"/>
      <c r="J7" s="126"/>
      <c r="K7" s="126"/>
      <c r="L7" s="126"/>
      <c r="M7" s="110" t="s">
        <v>14</v>
      </c>
      <c r="N7" s="27" t="s">
        <v>112</v>
      </c>
      <c r="O7" s="32"/>
      <c r="P7" s="15"/>
    </row>
    <row r="8" spans="1:18" s="16" customFormat="1" ht="17.25" customHeight="1" thickBot="1">
      <c r="A8" s="124"/>
      <c r="B8" s="125"/>
      <c r="C8" s="26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9</v>
      </c>
      <c r="I8" s="26" t="s">
        <v>10</v>
      </c>
      <c r="J8" s="28" t="s">
        <v>11</v>
      </c>
      <c r="K8" s="28" t="s">
        <v>12</v>
      </c>
      <c r="L8" s="28" t="s">
        <v>13</v>
      </c>
      <c r="M8" s="111"/>
      <c r="N8" s="26" t="s">
        <v>113</v>
      </c>
      <c r="O8" s="32"/>
      <c r="P8" s="15"/>
      <c r="Q8" s="15"/>
      <c r="R8" s="15"/>
    </row>
    <row r="9" spans="1:18" s="16" customFormat="1" ht="9.75" customHeight="1" thickBot="1">
      <c r="A9" s="124"/>
      <c r="B9" s="125"/>
      <c r="C9" s="26" t="s">
        <v>15</v>
      </c>
      <c r="D9" s="74" t="s">
        <v>16</v>
      </c>
      <c r="E9" s="74" t="s">
        <v>17</v>
      </c>
      <c r="F9" s="75" t="s">
        <v>18</v>
      </c>
      <c r="G9" s="75" t="s">
        <v>19</v>
      </c>
      <c r="H9" s="75" t="s">
        <v>20</v>
      </c>
      <c r="I9" s="75" t="s">
        <v>21</v>
      </c>
      <c r="J9" s="76" t="s">
        <v>22</v>
      </c>
      <c r="K9" s="76" t="s">
        <v>23</v>
      </c>
      <c r="L9" s="76" t="s">
        <v>24</v>
      </c>
      <c r="M9" s="74" t="s">
        <v>25</v>
      </c>
      <c r="N9" s="26" t="s">
        <v>25</v>
      </c>
      <c r="O9" s="32"/>
      <c r="P9" s="15"/>
      <c r="Q9" s="15"/>
      <c r="R9" s="15"/>
    </row>
    <row r="10" spans="1:15" s="18" customFormat="1" ht="12" customHeight="1" thickBot="1" thickTop="1">
      <c r="A10" s="165" t="s">
        <v>196</v>
      </c>
      <c r="B10" s="166" t="s">
        <v>197</v>
      </c>
      <c r="C10" s="167" t="s">
        <v>27</v>
      </c>
      <c r="D10" s="168" t="s">
        <v>191</v>
      </c>
      <c r="E10" s="169">
        <v>12.399999999999999</v>
      </c>
      <c r="F10" s="169">
        <v>12.600000000000001</v>
      </c>
      <c r="G10" s="169">
        <v>12.7</v>
      </c>
      <c r="H10" s="169">
        <v>12.899999999999999</v>
      </c>
      <c r="I10" s="169">
        <v>13.5</v>
      </c>
      <c r="J10" s="169">
        <v>13.7</v>
      </c>
      <c r="K10" s="169">
        <v>13.899999999999999</v>
      </c>
      <c r="L10" s="170">
        <v>14.100000000000001</v>
      </c>
      <c r="M10" s="131">
        <v>600</v>
      </c>
      <c r="N10" s="171">
        <f>M10/L10</f>
        <v>42.5531914893617</v>
      </c>
      <c r="O10" s="33">
        <f>M10/L10</f>
        <v>42.5531914893617</v>
      </c>
    </row>
    <row r="11" spans="1:14" s="18" customFormat="1" ht="12" customHeight="1" thickBot="1" thickTop="1">
      <c r="A11" s="165"/>
      <c r="B11" s="166"/>
      <c r="C11" s="172" t="s">
        <v>28</v>
      </c>
      <c r="D11" s="168" t="s">
        <v>191</v>
      </c>
      <c r="E11" s="169">
        <v>3070</v>
      </c>
      <c r="F11" s="169">
        <v>3090</v>
      </c>
      <c r="G11" s="169">
        <v>3120</v>
      </c>
      <c r="H11" s="169">
        <v>3220</v>
      </c>
      <c r="I11" s="169">
        <v>3290</v>
      </c>
      <c r="J11" s="169">
        <v>3400</v>
      </c>
      <c r="K11" s="169">
        <v>3410</v>
      </c>
      <c r="L11" s="170">
        <v>3420</v>
      </c>
      <c r="M11" s="131"/>
      <c r="N11" s="173">
        <f>M10/L11</f>
        <v>0.17543859649122806</v>
      </c>
    </row>
    <row r="12" spans="1:14" s="18" customFormat="1" ht="12" customHeight="1" thickBot="1" thickTop="1">
      <c r="A12" s="153" t="s">
        <v>198</v>
      </c>
      <c r="B12" s="155" t="s">
        <v>199</v>
      </c>
      <c r="C12" s="78" t="s">
        <v>27</v>
      </c>
      <c r="D12" s="174">
        <v>25.7</v>
      </c>
      <c r="E12" s="174">
        <v>26.7</v>
      </c>
      <c r="F12" s="175">
        <v>28.7</v>
      </c>
      <c r="G12" s="175">
        <v>29.7</v>
      </c>
      <c r="H12" s="175">
        <v>30.7</v>
      </c>
      <c r="I12" s="175">
        <v>31.7</v>
      </c>
      <c r="J12" s="175">
        <v>32.7</v>
      </c>
      <c r="K12" s="175">
        <v>33.7</v>
      </c>
      <c r="L12" s="176">
        <v>34.7</v>
      </c>
      <c r="M12" s="177">
        <v>2800</v>
      </c>
      <c r="N12" s="178">
        <f>M12/L12</f>
        <v>80.69164265129682</v>
      </c>
    </row>
    <row r="13" spans="1:14" s="18" customFormat="1" ht="12" customHeight="1" thickBot="1" thickTop="1">
      <c r="A13" s="154"/>
      <c r="B13" s="156"/>
      <c r="C13" s="78" t="s">
        <v>28</v>
      </c>
      <c r="D13" s="179">
        <v>6740</v>
      </c>
      <c r="E13" s="179">
        <v>6970</v>
      </c>
      <c r="F13" s="180">
        <v>7200</v>
      </c>
      <c r="G13" s="180">
        <v>7430</v>
      </c>
      <c r="H13" s="180">
        <v>7660</v>
      </c>
      <c r="I13" s="180">
        <v>7890</v>
      </c>
      <c r="J13" s="180">
        <v>8120</v>
      </c>
      <c r="K13" s="180">
        <v>8350</v>
      </c>
      <c r="L13" s="181">
        <v>8580</v>
      </c>
      <c r="M13" s="182"/>
      <c r="N13" s="183">
        <f>M12/L13</f>
        <v>0.32634032634032634</v>
      </c>
    </row>
    <row r="14" spans="1:14" s="18" customFormat="1" ht="12" customHeight="1" thickBot="1" thickTop="1">
      <c r="A14" s="132" t="s">
        <v>26</v>
      </c>
      <c r="B14" s="184" t="s">
        <v>119</v>
      </c>
      <c r="C14" s="185" t="s">
        <v>27</v>
      </c>
      <c r="D14" s="186" t="s">
        <v>118</v>
      </c>
      <c r="E14" s="79">
        <v>9.3</v>
      </c>
      <c r="F14" s="79">
        <v>9.5</v>
      </c>
      <c r="G14" s="79">
        <v>9.7</v>
      </c>
      <c r="H14" s="79">
        <v>10.1</v>
      </c>
      <c r="I14" s="79">
        <v>10.4</v>
      </c>
      <c r="J14" s="79">
        <v>10.7</v>
      </c>
      <c r="K14" s="79">
        <v>10.8</v>
      </c>
      <c r="L14" s="80">
        <v>10.9</v>
      </c>
      <c r="M14" s="133">
        <v>450</v>
      </c>
      <c r="N14" s="187">
        <f>ROUNDUP(O10,0)</f>
        <v>43</v>
      </c>
    </row>
    <row r="15" spans="1:14" s="18" customFormat="1" ht="12" customHeight="1" thickBot="1" thickTop="1">
      <c r="A15" s="132"/>
      <c r="B15" s="184"/>
      <c r="C15" s="188" t="s">
        <v>28</v>
      </c>
      <c r="D15" s="186"/>
      <c r="E15" s="79">
        <v>2490</v>
      </c>
      <c r="F15" s="79">
        <v>2550</v>
      </c>
      <c r="G15" s="79">
        <v>2590</v>
      </c>
      <c r="H15" s="79">
        <v>2690</v>
      </c>
      <c r="I15" s="79">
        <v>2760</v>
      </c>
      <c r="J15" s="79">
        <v>2870</v>
      </c>
      <c r="K15" s="79">
        <v>2880</v>
      </c>
      <c r="L15" s="80">
        <v>2890</v>
      </c>
      <c r="M15" s="134"/>
      <c r="N15" s="189">
        <f>M14/L15</f>
        <v>0.15570934256055363</v>
      </c>
    </row>
    <row r="16" spans="1:15" s="17" customFormat="1" ht="12" customHeight="1" thickBot="1" thickTop="1">
      <c r="A16" s="190" t="s">
        <v>184</v>
      </c>
      <c r="B16" s="191" t="s">
        <v>124</v>
      </c>
      <c r="C16" s="29" t="s">
        <v>27</v>
      </c>
      <c r="D16" s="192" t="s">
        <v>118</v>
      </c>
      <c r="E16" s="81">
        <v>7.5</v>
      </c>
      <c r="F16" s="81">
        <v>8.1</v>
      </c>
      <c r="G16" s="81">
        <v>8.5</v>
      </c>
      <c r="H16" s="81">
        <v>9</v>
      </c>
      <c r="I16" s="81">
        <v>9.1</v>
      </c>
      <c r="J16" s="81">
        <v>9.19</v>
      </c>
      <c r="K16" s="81">
        <v>9.6</v>
      </c>
      <c r="L16" s="82">
        <v>9.8</v>
      </c>
      <c r="M16" s="193">
        <v>380</v>
      </c>
      <c r="N16" s="194">
        <f>ROUNDUP(O16,0)</f>
        <v>39</v>
      </c>
      <c r="O16" s="33">
        <f>M16/L16</f>
        <v>38.77551020408163</v>
      </c>
    </row>
    <row r="17" spans="1:14" s="18" customFormat="1" ht="12" customHeight="1" thickBot="1" thickTop="1">
      <c r="A17" s="195"/>
      <c r="B17" s="196"/>
      <c r="C17" s="30" t="s">
        <v>28</v>
      </c>
      <c r="D17" s="192"/>
      <c r="E17" s="83">
        <v>1890</v>
      </c>
      <c r="F17" s="83">
        <v>2040</v>
      </c>
      <c r="G17" s="83">
        <v>2110</v>
      </c>
      <c r="H17" s="83">
        <v>2240</v>
      </c>
      <c r="I17" s="83">
        <v>2260</v>
      </c>
      <c r="J17" s="83">
        <v>2290</v>
      </c>
      <c r="K17" s="83">
        <v>2410</v>
      </c>
      <c r="L17" s="84">
        <v>2420</v>
      </c>
      <c r="M17" s="193"/>
      <c r="N17" s="39">
        <f>M16/L17</f>
        <v>0.15702479338842976</v>
      </c>
    </row>
    <row r="18" spans="1:15" s="17" customFormat="1" ht="12" customHeight="1" thickBot="1" thickTop="1">
      <c r="A18" s="153" t="s">
        <v>200</v>
      </c>
      <c r="B18" s="155" t="s">
        <v>122</v>
      </c>
      <c r="C18" s="197" t="s">
        <v>27</v>
      </c>
      <c r="D18" s="174">
        <v>17</v>
      </c>
      <c r="E18" s="174">
        <v>18.6</v>
      </c>
      <c r="F18" s="174">
        <v>20.2</v>
      </c>
      <c r="G18" s="174">
        <v>21.8</v>
      </c>
      <c r="H18" s="174">
        <v>23.4</v>
      </c>
      <c r="I18" s="174">
        <v>25</v>
      </c>
      <c r="J18" s="174">
        <v>26.6</v>
      </c>
      <c r="K18" s="174">
        <v>28.2</v>
      </c>
      <c r="L18" s="174">
        <v>29.8</v>
      </c>
      <c r="M18" s="198">
        <v>3000</v>
      </c>
      <c r="N18" s="178">
        <f>M18/L18</f>
        <v>100.67114093959731</v>
      </c>
      <c r="O18" s="33">
        <f>M18/L18</f>
        <v>100.67114093959731</v>
      </c>
    </row>
    <row r="19" spans="1:14" s="18" customFormat="1" ht="12" customHeight="1" thickBot="1" thickTop="1">
      <c r="A19" s="154"/>
      <c r="B19" s="156"/>
      <c r="C19" s="199" t="s">
        <v>28</v>
      </c>
      <c r="D19" s="200">
        <v>4300</v>
      </c>
      <c r="E19" s="200">
        <v>4700</v>
      </c>
      <c r="F19" s="200">
        <v>5100</v>
      </c>
      <c r="G19" s="200">
        <v>5500</v>
      </c>
      <c r="H19" s="200">
        <v>5900</v>
      </c>
      <c r="I19" s="200">
        <v>6300</v>
      </c>
      <c r="J19" s="200">
        <v>6700</v>
      </c>
      <c r="K19" s="200">
        <v>7100</v>
      </c>
      <c r="L19" s="200">
        <v>7500</v>
      </c>
      <c r="M19" s="201"/>
      <c r="N19" s="183">
        <f>M18/L19</f>
        <v>0.4</v>
      </c>
    </row>
    <row r="20" spans="1:15" s="18" customFormat="1" ht="12" customHeight="1" thickBot="1" thickTop="1">
      <c r="A20" s="96" t="s">
        <v>189</v>
      </c>
      <c r="B20" s="97" t="s">
        <v>119</v>
      </c>
      <c r="C20" s="202" t="s">
        <v>27</v>
      </c>
      <c r="D20" s="203" t="s">
        <v>118</v>
      </c>
      <c r="E20" s="79">
        <v>11</v>
      </c>
      <c r="F20" s="79">
        <v>11.5</v>
      </c>
      <c r="G20" s="79">
        <v>11.9</v>
      </c>
      <c r="H20" s="79">
        <v>12.3</v>
      </c>
      <c r="I20" s="79">
        <v>12.5</v>
      </c>
      <c r="J20" s="79">
        <v>12.6</v>
      </c>
      <c r="K20" s="79">
        <v>12.7</v>
      </c>
      <c r="L20" s="80">
        <v>12.8</v>
      </c>
      <c r="M20" s="204">
        <v>400</v>
      </c>
      <c r="N20" s="39">
        <f>M20/L20</f>
        <v>31.25</v>
      </c>
      <c r="O20" s="33">
        <f>M20/L20</f>
        <v>31.25</v>
      </c>
    </row>
    <row r="21" spans="1:14" s="18" customFormat="1" ht="12" customHeight="1" thickBot="1" thickTop="1">
      <c r="A21" s="96"/>
      <c r="B21" s="97"/>
      <c r="C21" s="205" t="s">
        <v>28</v>
      </c>
      <c r="D21" s="203"/>
      <c r="E21" s="79">
        <v>2590</v>
      </c>
      <c r="F21" s="79">
        <v>2660</v>
      </c>
      <c r="G21" s="79">
        <v>2760</v>
      </c>
      <c r="H21" s="79">
        <v>2860</v>
      </c>
      <c r="I21" s="79">
        <v>2960</v>
      </c>
      <c r="J21" s="79">
        <v>2970</v>
      </c>
      <c r="K21" s="79">
        <v>2980</v>
      </c>
      <c r="L21" s="80">
        <v>2990</v>
      </c>
      <c r="M21" s="204"/>
      <c r="N21" s="39">
        <f>M20/L21</f>
        <v>0.13377926421404682</v>
      </c>
    </row>
    <row r="22" spans="1:15" s="18" customFormat="1" ht="12" customHeight="1" thickBot="1" thickTop="1">
      <c r="A22" s="206" t="s">
        <v>120</v>
      </c>
      <c r="B22" s="207" t="s">
        <v>98</v>
      </c>
      <c r="C22" s="185" t="s">
        <v>27</v>
      </c>
      <c r="D22" s="192" t="s">
        <v>118</v>
      </c>
      <c r="E22" s="208">
        <v>5.6</v>
      </c>
      <c r="F22" s="208">
        <v>6</v>
      </c>
      <c r="G22" s="208">
        <v>6.2</v>
      </c>
      <c r="H22" s="208">
        <v>6.3</v>
      </c>
      <c r="I22" s="208">
        <v>6.4</v>
      </c>
      <c r="J22" s="208">
        <v>6.5</v>
      </c>
      <c r="K22" s="208">
        <v>6.6</v>
      </c>
      <c r="L22" s="209">
        <v>6.7</v>
      </c>
      <c r="M22" s="210">
        <v>300</v>
      </c>
      <c r="N22" s="194">
        <f>ROUNDUP(O22,0)</f>
        <v>45</v>
      </c>
      <c r="O22" s="33">
        <f>M22/L22</f>
        <v>44.776119402985074</v>
      </c>
    </row>
    <row r="23" spans="1:14" s="18" customFormat="1" ht="12" customHeight="1" thickBot="1" thickTop="1">
      <c r="A23" s="211"/>
      <c r="B23" s="212"/>
      <c r="C23" s="188" t="s">
        <v>28</v>
      </c>
      <c r="D23" s="192"/>
      <c r="E23" s="208">
        <v>1400</v>
      </c>
      <c r="F23" s="208">
        <v>1500</v>
      </c>
      <c r="G23" s="208">
        <v>1550</v>
      </c>
      <c r="H23" s="208">
        <v>1575</v>
      </c>
      <c r="I23" s="208">
        <v>1600</v>
      </c>
      <c r="J23" s="208">
        <v>1625</v>
      </c>
      <c r="K23" s="208">
        <v>1650</v>
      </c>
      <c r="L23" s="209">
        <v>1675</v>
      </c>
      <c r="M23" s="210"/>
      <c r="N23" s="39">
        <f>M22/L23</f>
        <v>0.1791044776119403</v>
      </c>
    </row>
    <row r="24" spans="1:15" s="17" customFormat="1" ht="12" customHeight="1" thickBot="1" thickTop="1">
      <c r="A24" s="132" t="s">
        <v>108</v>
      </c>
      <c r="B24" s="184" t="s">
        <v>121</v>
      </c>
      <c r="C24" s="185" t="s">
        <v>27</v>
      </c>
      <c r="D24" s="186" t="s">
        <v>118</v>
      </c>
      <c r="E24" s="79">
        <v>7.9</v>
      </c>
      <c r="F24" s="79">
        <v>8.2</v>
      </c>
      <c r="G24" s="79">
        <v>8.4</v>
      </c>
      <c r="H24" s="79">
        <v>8.6</v>
      </c>
      <c r="I24" s="79">
        <v>8.8</v>
      </c>
      <c r="J24" s="79">
        <v>9.1</v>
      </c>
      <c r="K24" s="79">
        <v>9.3</v>
      </c>
      <c r="L24" s="80">
        <v>9.5</v>
      </c>
      <c r="M24" s="134">
        <v>300</v>
      </c>
      <c r="N24" s="187">
        <f>ROUNDUP(O24,0)</f>
        <v>32</v>
      </c>
      <c r="O24" s="33">
        <f>M24/L24</f>
        <v>31.57894736842105</v>
      </c>
    </row>
    <row r="25" spans="1:14" s="18" customFormat="1" ht="12" customHeight="1" thickBot="1" thickTop="1">
      <c r="A25" s="132"/>
      <c r="B25" s="184"/>
      <c r="C25" s="188" t="s">
        <v>107</v>
      </c>
      <c r="D25" s="186"/>
      <c r="E25" s="79">
        <v>1990</v>
      </c>
      <c r="F25" s="79">
        <v>2050</v>
      </c>
      <c r="G25" s="79">
        <v>2150</v>
      </c>
      <c r="H25" s="79">
        <v>2190</v>
      </c>
      <c r="I25" s="79">
        <v>2250</v>
      </c>
      <c r="J25" s="79">
        <v>2290</v>
      </c>
      <c r="K25" s="79">
        <v>2350</v>
      </c>
      <c r="L25" s="80">
        <v>2450</v>
      </c>
      <c r="M25" s="134"/>
      <c r="N25" s="189">
        <f>M24/L25</f>
        <v>0.12244897959183673</v>
      </c>
    </row>
    <row r="26" spans="1:15" s="17" customFormat="1" ht="12" customHeight="1" thickBot="1" thickTop="1">
      <c r="A26" s="153" t="s">
        <v>201</v>
      </c>
      <c r="B26" s="155" t="s">
        <v>202</v>
      </c>
      <c r="C26" s="197" t="s">
        <v>27</v>
      </c>
      <c r="D26" s="174">
        <v>20.4</v>
      </c>
      <c r="E26" s="174">
        <v>21.8</v>
      </c>
      <c r="F26" s="175">
        <v>23.2</v>
      </c>
      <c r="G26" s="175">
        <v>24.6</v>
      </c>
      <c r="H26" s="175">
        <v>26</v>
      </c>
      <c r="I26" s="175">
        <v>27.4</v>
      </c>
      <c r="J26" s="175">
        <v>28.8</v>
      </c>
      <c r="K26" s="175">
        <v>30.2</v>
      </c>
      <c r="L26" s="176">
        <v>31.6</v>
      </c>
      <c r="M26" s="177">
        <v>2200</v>
      </c>
      <c r="N26" s="178">
        <f>M26/L26</f>
        <v>69.62025316455696</v>
      </c>
      <c r="O26" s="33">
        <f>M26/L26</f>
        <v>69.62025316455696</v>
      </c>
    </row>
    <row r="27" spans="1:14" s="19" customFormat="1" ht="12" customHeight="1" thickBot="1" thickTop="1">
      <c r="A27" s="154"/>
      <c r="B27" s="156"/>
      <c r="C27" s="199" t="s">
        <v>28</v>
      </c>
      <c r="D27" s="179">
        <v>5400</v>
      </c>
      <c r="E27" s="179">
        <v>5700</v>
      </c>
      <c r="F27" s="180">
        <v>6000</v>
      </c>
      <c r="G27" s="180">
        <v>6300</v>
      </c>
      <c r="H27" s="180">
        <v>6600</v>
      </c>
      <c r="I27" s="180">
        <v>6900</v>
      </c>
      <c r="J27" s="180">
        <v>7200</v>
      </c>
      <c r="K27" s="180">
        <v>7500</v>
      </c>
      <c r="L27" s="181">
        <v>7800</v>
      </c>
      <c r="M27" s="182"/>
      <c r="N27" s="183">
        <f>M26/L27</f>
        <v>0.28205128205128205</v>
      </c>
    </row>
    <row r="28" spans="1:14" s="19" customFormat="1" ht="12" customHeight="1" thickBot="1" thickTop="1">
      <c r="A28" s="135" t="s">
        <v>38</v>
      </c>
      <c r="B28" s="184" t="s">
        <v>39</v>
      </c>
      <c r="C28" s="185" t="s">
        <v>27</v>
      </c>
      <c r="D28" s="186" t="s">
        <v>118</v>
      </c>
      <c r="E28" s="208">
        <v>13.9</v>
      </c>
      <c r="F28" s="208">
        <v>14.2</v>
      </c>
      <c r="G28" s="208">
        <v>14.4</v>
      </c>
      <c r="H28" s="208">
        <v>14.6</v>
      </c>
      <c r="I28" s="208">
        <v>14.7</v>
      </c>
      <c r="J28" s="208">
        <v>14.8</v>
      </c>
      <c r="K28" s="208">
        <v>14.9</v>
      </c>
      <c r="L28" s="209">
        <v>15</v>
      </c>
      <c r="M28" s="133">
        <v>680</v>
      </c>
      <c r="N28" s="187">
        <f>ROUNDUP(O28,0)</f>
        <v>0</v>
      </c>
    </row>
    <row r="29" spans="1:14" s="19" customFormat="1" ht="12" customHeight="1" thickBot="1" thickTop="1">
      <c r="A29" s="135"/>
      <c r="B29" s="184"/>
      <c r="C29" s="188" t="s">
        <v>28</v>
      </c>
      <c r="D29" s="186"/>
      <c r="E29" s="208">
        <v>3470</v>
      </c>
      <c r="F29" s="208">
        <v>3550</v>
      </c>
      <c r="G29" s="208">
        <v>3600</v>
      </c>
      <c r="H29" s="208">
        <v>3650</v>
      </c>
      <c r="I29" s="208">
        <v>3680</v>
      </c>
      <c r="J29" s="208">
        <v>3700</v>
      </c>
      <c r="K29" s="208">
        <v>3720</v>
      </c>
      <c r="L29" s="209">
        <v>3740</v>
      </c>
      <c r="M29" s="134"/>
      <c r="N29" s="189">
        <f>M28/L29</f>
        <v>0.18181818181818182</v>
      </c>
    </row>
    <row r="30" spans="1:15" s="17" customFormat="1" ht="12" customHeight="1" thickBot="1" thickTop="1">
      <c r="A30" s="132" t="s">
        <v>43</v>
      </c>
      <c r="B30" s="184" t="s">
        <v>39</v>
      </c>
      <c r="C30" s="185" t="s">
        <v>27</v>
      </c>
      <c r="D30" s="186" t="s">
        <v>118</v>
      </c>
      <c r="E30" s="79">
        <v>14</v>
      </c>
      <c r="F30" s="79">
        <v>14.2</v>
      </c>
      <c r="G30" s="79">
        <v>14.6</v>
      </c>
      <c r="H30" s="79">
        <v>15</v>
      </c>
      <c r="I30" s="79">
        <v>15.2</v>
      </c>
      <c r="J30" s="79">
        <v>15.3</v>
      </c>
      <c r="K30" s="79">
        <v>15.4</v>
      </c>
      <c r="L30" s="80">
        <v>15.5</v>
      </c>
      <c r="M30" s="133">
        <v>600</v>
      </c>
      <c r="N30" s="187">
        <f>ROUNDUP(O30,0)</f>
        <v>39</v>
      </c>
      <c r="O30" s="33">
        <f>M30/L30</f>
        <v>38.70967741935484</v>
      </c>
    </row>
    <row r="31" spans="1:14" s="18" customFormat="1" ht="12" customHeight="1" thickBot="1" thickTop="1">
      <c r="A31" s="132"/>
      <c r="B31" s="184"/>
      <c r="C31" s="188" t="s">
        <v>28</v>
      </c>
      <c r="D31" s="186"/>
      <c r="E31" s="79">
        <v>3520</v>
      </c>
      <c r="F31" s="79">
        <v>3550</v>
      </c>
      <c r="G31" s="79">
        <v>3650</v>
      </c>
      <c r="H31" s="79">
        <v>3750</v>
      </c>
      <c r="I31" s="79">
        <v>3810</v>
      </c>
      <c r="J31" s="79">
        <v>3830</v>
      </c>
      <c r="K31" s="79">
        <v>3850</v>
      </c>
      <c r="L31" s="80">
        <v>3870</v>
      </c>
      <c r="M31" s="134"/>
      <c r="N31" s="189">
        <f>M30/L31</f>
        <v>0.15503875968992248</v>
      </c>
    </row>
    <row r="32" spans="1:15" s="15" customFormat="1" ht="12" customHeight="1" thickBot="1" thickTop="1">
      <c r="A32" s="132" t="s">
        <v>45</v>
      </c>
      <c r="B32" s="184" t="s">
        <v>37</v>
      </c>
      <c r="C32" s="185" t="s">
        <v>27</v>
      </c>
      <c r="D32" s="186" t="s">
        <v>118</v>
      </c>
      <c r="E32" s="213">
        <v>11</v>
      </c>
      <c r="F32" s="213">
        <v>11.2</v>
      </c>
      <c r="G32" s="213">
        <v>11.4</v>
      </c>
      <c r="H32" s="213">
        <v>11.6</v>
      </c>
      <c r="I32" s="213">
        <v>11.8</v>
      </c>
      <c r="J32" s="213">
        <v>12</v>
      </c>
      <c r="K32" s="213">
        <v>12.2</v>
      </c>
      <c r="L32" s="214">
        <v>12.4</v>
      </c>
      <c r="M32" s="133">
        <v>630</v>
      </c>
      <c r="N32" s="187">
        <f>ROUNDUP(O32,0)</f>
        <v>51</v>
      </c>
      <c r="O32" s="32">
        <f>M32/L32</f>
        <v>50.806451612903224</v>
      </c>
    </row>
    <row r="33" spans="1:14" s="19" customFormat="1" ht="12" customHeight="1" thickBot="1" thickTop="1">
      <c r="A33" s="132"/>
      <c r="B33" s="184"/>
      <c r="C33" s="188" t="s">
        <v>28</v>
      </c>
      <c r="D33" s="186"/>
      <c r="E33" s="213">
        <v>2750</v>
      </c>
      <c r="F33" s="213">
        <v>2800</v>
      </c>
      <c r="G33" s="213">
        <v>2850</v>
      </c>
      <c r="H33" s="213">
        <v>2900</v>
      </c>
      <c r="I33" s="213">
        <v>2950</v>
      </c>
      <c r="J33" s="213">
        <v>3000</v>
      </c>
      <c r="K33" s="213">
        <v>3050</v>
      </c>
      <c r="L33" s="215">
        <v>3100</v>
      </c>
      <c r="M33" s="134"/>
      <c r="N33" s="189">
        <f>M32/L33</f>
        <v>0.2032258064516129</v>
      </c>
    </row>
    <row r="34" spans="1:14" s="19" customFormat="1" ht="12" customHeight="1" thickBot="1" thickTop="1">
      <c r="A34" s="153" t="s">
        <v>193</v>
      </c>
      <c r="B34" s="155" t="s">
        <v>39</v>
      </c>
      <c r="C34" s="77" t="s">
        <v>27</v>
      </c>
      <c r="D34" s="85">
        <v>15.9</v>
      </c>
      <c r="E34" s="86">
        <v>16.1</v>
      </c>
      <c r="F34" s="86">
        <v>16.3</v>
      </c>
      <c r="G34" s="86">
        <v>16.9</v>
      </c>
      <c r="H34" s="86">
        <v>17.5</v>
      </c>
      <c r="I34" s="86">
        <v>17.9</v>
      </c>
      <c r="J34" s="86">
        <v>18.2</v>
      </c>
      <c r="K34" s="86">
        <v>18.4</v>
      </c>
      <c r="L34" s="87">
        <v>18.5</v>
      </c>
      <c r="M34" s="216">
        <v>700</v>
      </c>
      <c r="N34" s="178">
        <f>M34/L34</f>
        <v>37.83783783783784</v>
      </c>
    </row>
    <row r="35" spans="1:14" s="19" customFormat="1" ht="12" customHeight="1" thickBot="1" thickTop="1">
      <c r="A35" s="154"/>
      <c r="B35" s="156"/>
      <c r="C35" s="78" t="s">
        <v>28</v>
      </c>
      <c r="D35" s="85">
        <v>3990</v>
      </c>
      <c r="E35" s="86">
        <v>4050</v>
      </c>
      <c r="F35" s="86">
        <v>4090</v>
      </c>
      <c r="G35" s="86">
        <v>4290</v>
      </c>
      <c r="H35" s="86">
        <v>4390</v>
      </c>
      <c r="I35" s="86">
        <v>4450</v>
      </c>
      <c r="J35" s="86">
        <v>4490</v>
      </c>
      <c r="K35" s="86">
        <v>4550</v>
      </c>
      <c r="L35" s="87">
        <v>4590</v>
      </c>
      <c r="M35" s="217"/>
      <c r="N35" s="183">
        <f>M34/L35</f>
        <v>0.15250544662309368</v>
      </c>
    </row>
    <row r="36" spans="1:14" s="19" customFormat="1" ht="12" customHeight="1" thickBot="1" thickTop="1">
      <c r="A36" s="135" t="s">
        <v>40</v>
      </c>
      <c r="B36" s="184" t="s">
        <v>122</v>
      </c>
      <c r="C36" s="185" t="s">
        <v>27</v>
      </c>
      <c r="D36" s="186" t="s">
        <v>118</v>
      </c>
      <c r="E36" s="208">
        <v>13.9</v>
      </c>
      <c r="F36" s="208">
        <v>14.2</v>
      </c>
      <c r="G36" s="208">
        <v>14.4</v>
      </c>
      <c r="H36" s="208">
        <v>14.6</v>
      </c>
      <c r="I36" s="208">
        <v>14.7</v>
      </c>
      <c r="J36" s="208">
        <v>14.8</v>
      </c>
      <c r="K36" s="208">
        <v>14.9</v>
      </c>
      <c r="L36" s="209">
        <v>15</v>
      </c>
      <c r="M36" s="133">
        <v>700</v>
      </c>
      <c r="N36" s="187">
        <f>ROUNDUP(O36,0)</f>
        <v>0</v>
      </c>
    </row>
    <row r="37" spans="1:14" s="19" customFormat="1" ht="12" customHeight="1" thickBot="1" thickTop="1">
      <c r="A37" s="135"/>
      <c r="B37" s="184"/>
      <c r="C37" s="188" t="s">
        <v>28</v>
      </c>
      <c r="D37" s="186"/>
      <c r="E37" s="208">
        <v>3470</v>
      </c>
      <c r="F37" s="208">
        <v>3550</v>
      </c>
      <c r="G37" s="208">
        <v>3600</v>
      </c>
      <c r="H37" s="208">
        <v>3650</v>
      </c>
      <c r="I37" s="208">
        <v>3680</v>
      </c>
      <c r="J37" s="208">
        <v>3700</v>
      </c>
      <c r="K37" s="208">
        <v>3720</v>
      </c>
      <c r="L37" s="209">
        <v>3740</v>
      </c>
      <c r="M37" s="134"/>
      <c r="N37" s="189">
        <f>M36/L37</f>
        <v>0.18716577540106952</v>
      </c>
    </row>
    <row r="38" spans="1:14" s="19" customFormat="1" ht="12" customHeight="1" thickBot="1" thickTop="1">
      <c r="A38" s="132" t="s">
        <v>101</v>
      </c>
      <c r="B38" s="184" t="s">
        <v>122</v>
      </c>
      <c r="C38" s="185" t="s">
        <v>27</v>
      </c>
      <c r="D38" s="186" t="s">
        <v>118</v>
      </c>
      <c r="E38" s="208">
        <v>13.9</v>
      </c>
      <c r="F38" s="208">
        <v>14.2</v>
      </c>
      <c r="G38" s="208">
        <v>14.4</v>
      </c>
      <c r="H38" s="208">
        <v>14.6</v>
      </c>
      <c r="I38" s="208">
        <v>14.7</v>
      </c>
      <c r="J38" s="208">
        <v>14.8</v>
      </c>
      <c r="K38" s="208">
        <v>14.9</v>
      </c>
      <c r="L38" s="209">
        <v>15</v>
      </c>
      <c r="M38" s="133">
        <v>900</v>
      </c>
      <c r="N38" s="187">
        <f>ROUNDUP(O38,0)</f>
        <v>0</v>
      </c>
    </row>
    <row r="39" spans="1:14" s="19" customFormat="1" ht="12" customHeight="1" thickBot="1" thickTop="1">
      <c r="A39" s="132"/>
      <c r="B39" s="184"/>
      <c r="C39" s="188" t="s">
        <v>28</v>
      </c>
      <c r="D39" s="186"/>
      <c r="E39" s="208">
        <v>3470</v>
      </c>
      <c r="F39" s="208">
        <v>3550</v>
      </c>
      <c r="G39" s="208">
        <v>3600</v>
      </c>
      <c r="H39" s="208">
        <v>3650</v>
      </c>
      <c r="I39" s="208">
        <v>3680</v>
      </c>
      <c r="J39" s="208">
        <v>3700</v>
      </c>
      <c r="K39" s="208">
        <v>3720</v>
      </c>
      <c r="L39" s="209">
        <v>3740</v>
      </c>
      <c r="M39" s="134"/>
      <c r="N39" s="189">
        <f>M38/L39</f>
        <v>0.24064171122994651</v>
      </c>
    </row>
    <row r="40" spans="1:14" s="19" customFormat="1" ht="12" customHeight="1" thickBot="1" thickTop="1">
      <c r="A40" s="132" t="s">
        <v>34</v>
      </c>
      <c r="B40" s="184" t="s">
        <v>122</v>
      </c>
      <c r="C40" s="185" t="s">
        <v>27</v>
      </c>
      <c r="D40" s="186" t="s">
        <v>118</v>
      </c>
      <c r="E40" s="213">
        <v>11</v>
      </c>
      <c r="F40" s="213">
        <v>11.2</v>
      </c>
      <c r="G40" s="213">
        <v>11.4</v>
      </c>
      <c r="H40" s="213">
        <v>11.6</v>
      </c>
      <c r="I40" s="213">
        <v>11.8</v>
      </c>
      <c r="J40" s="213">
        <v>12</v>
      </c>
      <c r="K40" s="213">
        <v>12.2</v>
      </c>
      <c r="L40" s="214">
        <v>12.4</v>
      </c>
      <c r="M40" s="133">
        <v>500</v>
      </c>
      <c r="N40" s="187">
        <f>ROUNDUP(O40,0)</f>
        <v>0</v>
      </c>
    </row>
    <row r="41" spans="1:14" s="19" customFormat="1" ht="12" customHeight="1" thickBot="1" thickTop="1">
      <c r="A41" s="132"/>
      <c r="B41" s="184"/>
      <c r="C41" s="188" t="s">
        <v>28</v>
      </c>
      <c r="D41" s="186"/>
      <c r="E41" s="213">
        <v>2750</v>
      </c>
      <c r="F41" s="213">
        <v>2800</v>
      </c>
      <c r="G41" s="213">
        <v>2850</v>
      </c>
      <c r="H41" s="213">
        <v>2900</v>
      </c>
      <c r="I41" s="213">
        <v>2950</v>
      </c>
      <c r="J41" s="213">
        <v>3000</v>
      </c>
      <c r="K41" s="213">
        <v>3050</v>
      </c>
      <c r="L41" s="215">
        <v>3100</v>
      </c>
      <c r="M41" s="134"/>
      <c r="N41" s="189">
        <f>M40/L41</f>
        <v>0.16129032258064516</v>
      </c>
    </row>
    <row r="42" spans="1:14" s="19" customFormat="1" ht="12" customHeight="1" thickBot="1" thickTop="1">
      <c r="A42" s="153" t="s">
        <v>203</v>
      </c>
      <c r="B42" s="155" t="s">
        <v>202</v>
      </c>
      <c r="C42" s="77" t="s">
        <v>27</v>
      </c>
      <c r="D42" s="174">
        <v>16.6</v>
      </c>
      <c r="E42" s="174">
        <v>18.4</v>
      </c>
      <c r="F42" s="175">
        <v>20.2</v>
      </c>
      <c r="G42" s="175">
        <v>22</v>
      </c>
      <c r="H42" s="175">
        <v>23.8</v>
      </c>
      <c r="I42" s="175">
        <v>25.6</v>
      </c>
      <c r="J42" s="175">
        <v>27.4</v>
      </c>
      <c r="K42" s="175">
        <v>29.2</v>
      </c>
      <c r="L42" s="176">
        <v>31</v>
      </c>
      <c r="M42" s="177">
        <v>2200</v>
      </c>
      <c r="N42" s="178">
        <f>M42/L42</f>
        <v>70.96774193548387</v>
      </c>
    </row>
    <row r="43" spans="1:14" s="19" customFormat="1" ht="12" customHeight="1" thickBot="1" thickTop="1">
      <c r="A43" s="154"/>
      <c r="B43" s="156"/>
      <c r="C43" s="78" t="s">
        <v>28</v>
      </c>
      <c r="D43" s="179">
        <v>4200</v>
      </c>
      <c r="E43" s="179">
        <v>4650</v>
      </c>
      <c r="F43" s="180">
        <v>5100</v>
      </c>
      <c r="G43" s="180">
        <v>5550</v>
      </c>
      <c r="H43" s="180">
        <v>6000</v>
      </c>
      <c r="I43" s="180">
        <v>6450</v>
      </c>
      <c r="J43" s="180">
        <v>6900</v>
      </c>
      <c r="K43" s="180">
        <v>7350</v>
      </c>
      <c r="L43" s="181">
        <v>7800</v>
      </c>
      <c r="M43" s="182"/>
      <c r="N43" s="183">
        <f>M42/L43</f>
        <v>0.28205128205128205</v>
      </c>
    </row>
    <row r="44" spans="1:14" s="19" customFormat="1" ht="12" customHeight="1" thickBot="1" thickTop="1">
      <c r="A44" s="132" t="s">
        <v>31</v>
      </c>
      <c r="B44" s="184" t="s">
        <v>123</v>
      </c>
      <c r="C44" s="185" t="s">
        <v>27</v>
      </c>
      <c r="D44" s="186" t="s">
        <v>118</v>
      </c>
      <c r="E44" s="79">
        <v>9.6</v>
      </c>
      <c r="F44" s="79">
        <v>9.8</v>
      </c>
      <c r="G44" s="79">
        <v>9.9</v>
      </c>
      <c r="H44" s="79">
        <v>10.1</v>
      </c>
      <c r="I44" s="79">
        <v>10.7</v>
      </c>
      <c r="J44" s="79">
        <v>10.9</v>
      </c>
      <c r="K44" s="79">
        <v>11.1</v>
      </c>
      <c r="L44" s="80">
        <v>11.3</v>
      </c>
      <c r="M44" s="133">
        <v>450</v>
      </c>
      <c r="N44" s="187">
        <f>ROUNDUP(O44,0)</f>
        <v>0</v>
      </c>
    </row>
    <row r="45" spans="1:14" s="19" customFormat="1" ht="12" customHeight="1" thickBot="1" thickTop="1">
      <c r="A45" s="132"/>
      <c r="B45" s="184"/>
      <c r="C45" s="188" t="s">
        <v>28</v>
      </c>
      <c r="D45" s="186"/>
      <c r="E45" s="79">
        <v>2390</v>
      </c>
      <c r="F45" s="79">
        <v>2410</v>
      </c>
      <c r="G45" s="79">
        <v>2440</v>
      </c>
      <c r="H45" s="79">
        <v>2540</v>
      </c>
      <c r="I45" s="79">
        <v>2610</v>
      </c>
      <c r="J45" s="79">
        <v>2720</v>
      </c>
      <c r="K45" s="79">
        <v>2730</v>
      </c>
      <c r="L45" s="80">
        <v>2740</v>
      </c>
      <c r="M45" s="134"/>
      <c r="N45" s="189">
        <f>M44/L45</f>
        <v>0.16423357664233576</v>
      </c>
    </row>
    <row r="46" spans="1:14" s="19" customFormat="1" ht="12" customHeight="1" thickBot="1" thickTop="1">
      <c r="A46" s="132" t="s">
        <v>99</v>
      </c>
      <c r="B46" s="184" t="s">
        <v>30</v>
      </c>
      <c r="C46" s="185" t="s">
        <v>27</v>
      </c>
      <c r="D46" s="186" t="s">
        <v>118</v>
      </c>
      <c r="E46" s="79">
        <v>2.5</v>
      </c>
      <c r="F46" s="79">
        <v>2.6</v>
      </c>
      <c r="G46" s="79">
        <v>2.7</v>
      </c>
      <c r="H46" s="79">
        <v>2.8</v>
      </c>
      <c r="I46" s="79">
        <v>2.9</v>
      </c>
      <c r="J46" s="79">
        <v>3</v>
      </c>
      <c r="K46" s="79">
        <v>3.2</v>
      </c>
      <c r="L46" s="80">
        <v>3.3</v>
      </c>
      <c r="M46" s="134">
        <v>250</v>
      </c>
      <c r="N46" s="187">
        <f>ROUNDUP(O46,0)</f>
        <v>0</v>
      </c>
    </row>
    <row r="47" spans="1:14" s="19" customFormat="1" ht="12" customHeight="1" thickBot="1" thickTop="1">
      <c r="A47" s="132"/>
      <c r="B47" s="184"/>
      <c r="C47" s="188" t="s">
        <v>28</v>
      </c>
      <c r="D47" s="186"/>
      <c r="E47" s="79">
        <v>590</v>
      </c>
      <c r="F47" s="79">
        <v>610</v>
      </c>
      <c r="G47" s="79">
        <v>650</v>
      </c>
      <c r="H47" s="79">
        <v>670</v>
      </c>
      <c r="I47" s="79">
        <v>690</v>
      </c>
      <c r="J47" s="79">
        <v>720</v>
      </c>
      <c r="K47" s="79">
        <v>750</v>
      </c>
      <c r="L47" s="80">
        <v>790</v>
      </c>
      <c r="M47" s="134"/>
      <c r="N47" s="189">
        <f>M46/L47</f>
        <v>0.31645569620253167</v>
      </c>
    </row>
    <row r="48" spans="1:14" s="19" customFormat="1" ht="12" customHeight="1" thickBot="1" thickTop="1">
      <c r="A48" s="218" t="s">
        <v>29</v>
      </c>
      <c r="B48" s="184" t="s">
        <v>124</v>
      </c>
      <c r="C48" s="185" t="s">
        <v>27</v>
      </c>
      <c r="D48" s="186" t="s">
        <v>118</v>
      </c>
      <c r="E48" s="219">
        <v>7.9</v>
      </c>
      <c r="F48" s="219">
        <v>8</v>
      </c>
      <c r="G48" s="219">
        <v>8.1</v>
      </c>
      <c r="H48" s="219">
        <v>8.2</v>
      </c>
      <c r="I48" s="219">
        <v>8.3</v>
      </c>
      <c r="J48" s="219">
        <v>8.4</v>
      </c>
      <c r="K48" s="219">
        <v>8.5</v>
      </c>
      <c r="L48" s="220">
        <v>8.6</v>
      </c>
      <c r="M48" s="221">
        <v>350</v>
      </c>
      <c r="N48" s="187">
        <f>ROUNDUP(O48,0)</f>
        <v>0</v>
      </c>
    </row>
    <row r="49" spans="1:14" s="19" customFormat="1" ht="12" customHeight="1" thickBot="1" thickTop="1">
      <c r="A49" s="218"/>
      <c r="B49" s="184"/>
      <c r="C49" s="188" t="s">
        <v>28</v>
      </c>
      <c r="D49" s="186"/>
      <c r="E49" s="219">
        <v>1980</v>
      </c>
      <c r="F49" s="219">
        <v>2000</v>
      </c>
      <c r="G49" s="219">
        <v>2050</v>
      </c>
      <c r="H49" s="219">
        <v>2100</v>
      </c>
      <c r="I49" s="219">
        <v>2110</v>
      </c>
      <c r="J49" s="219">
        <v>2120</v>
      </c>
      <c r="K49" s="219">
        <v>2130</v>
      </c>
      <c r="L49" s="220">
        <v>2140</v>
      </c>
      <c r="M49" s="221"/>
      <c r="N49" s="189">
        <f>M48/L49</f>
        <v>0.16355140186915887</v>
      </c>
    </row>
    <row r="50" spans="1:14" s="19" customFormat="1" ht="12" customHeight="1" thickBot="1" thickTop="1">
      <c r="A50" s="190" t="s">
        <v>204</v>
      </c>
      <c r="B50" s="191" t="s">
        <v>98</v>
      </c>
      <c r="C50" s="29" t="s">
        <v>27</v>
      </c>
      <c r="D50" s="192" t="s">
        <v>118</v>
      </c>
      <c r="E50" s="81">
        <v>5.8</v>
      </c>
      <c r="F50" s="81">
        <v>6</v>
      </c>
      <c r="G50" s="81">
        <v>7.4</v>
      </c>
      <c r="H50" s="81">
        <v>7.8</v>
      </c>
      <c r="I50" s="81">
        <v>8.2</v>
      </c>
      <c r="J50" s="81">
        <v>8.3</v>
      </c>
      <c r="K50" s="81">
        <v>8.8</v>
      </c>
      <c r="L50" s="82">
        <v>9.2</v>
      </c>
      <c r="M50" s="222">
        <v>300</v>
      </c>
      <c r="N50" s="194">
        <f>ROUNDUP(O50,0)</f>
        <v>0</v>
      </c>
    </row>
    <row r="51" spans="1:14" s="19" customFormat="1" ht="12" customHeight="1" thickBot="1" thickTop="1">
      <c r="A51" s="195"/>
      <c r="B51" s="196"/>
      <c r="C51" s="30" t="s">
        <v>28</v>
      </c>
      <c r="D51" s="192"/>
      <c r="E51" s="83">
        <v>1450</v>
      </c>
      <c r="F51" s="83">
        <v>1500</v>
      </c>
      <c r="G51" s="83">
        <v>1850</v>
      </c>
      <c r="H51" s="83">
        <v>1950</v>
      </c>
      <c r="I51" s="83">
        <v>2050</v>
      </c>
      <c r="J51" s="83">
        <v>2075</v>
      </c>
      <c r="K51" s="83">
        <v>2200</v>
      </c>
      <c r="L51" s="84">
        <v>2300</v>
      </c>
      <c r="M51" s="223"/>
      <c r="N51" s="39">
        <f>M50/L51</f>
        <v>0.13043478260869565</v>
      </c>
    </row>
    <row r="52" spans="1:15" s="15" customFormat="1" ht="12" customHeight="1" thickBot="1" thickTop="1">
      <c r="A52" s="132" t="s">
        <v>44</v>
      </c>
      <c r="B52" s="184" t="s">
        <v>125</v>
      </c>
      <c r="C52" s="185" t="s">
        <v>27</v>
      </c>
      <c r="D52" s="224" t="s">
        <v>191</v>
      </c>
      <c r="E52" s="88" t="s">
        <v>191</v>
      </c>
      <c r="F52" s="89">
        <v>18.7</v>
      </c>
      <c r="G52" s="89">
        <v>19.1</v>
      </c>
      <c r="H52" s="89">
        <v>19.5</v>
      </c>
      <c r="I52" s="89">
        <v>19.7</v>
      </c>
      <c r="J52" s="89">
        <v>20.8</v>
      </c>
      <c r="K52" s="89">
        <v>21.8</v>
      </c>
      <c r="L52" s="90">
        <v>22</v>
      </c>
      <c r="M52" s="221">
        <v>950</v>
      </c>
      <c r="N52" s="187">
        <f>ROUNDUP(O52,0)</f>
        <v>44</v>
      </c>
      <c r="O52" s="32">
        <f>M52/L52</f>
        <v>43.18181818181818</v>
      </c>
    </row>
    <row r="53" spans="1:14" s="19" customFormat="1" ht="12" customHeight="1" thickBot="1" thickTop="1">
      <c r="A53" s="132"/>
      <c r="B53" s="184"/>
      <c r="C53" s="188" t="s">
        <v>28</v>
      </c>
      <c r="D53" s="224"/>
      <c r="E53" s="89">
        <v>4020</v>
      </c>
      <c r="F53" s="89">
        <v>4100</v>
      </c>
      <c r="G53" s="89">
        <v>4200</v>
      </c>
      <c r="H53" s="89">
        <v>4350</v>
      </c>
      <c r="I53" s="89">
        <v>4510</v>
      </c>
      <c r="J53" s="89">
        <v>4630</v>
      </c>
      <c r="K53" s="89">
        <v>4850</v>
      </c>
      <c r="L53" s="90">
        <v>4950</v>
      </c>
      <c r="M53" s="225"/>
      <c r="N53" s="189">
        <f>M52/L53</f>
        <v>0.1919191919191919</v>
      </c>
    </row>
    <row r="54" spans="1:15" s="15" customFormat="1" ht="12" customHeight="1" thickBot="1" thickTop="1">
      <c r="A54" s="132" t="s">
        <v>41</v>
      </c>
      <c r="B54" s="184" t="s">
        <v>39</v>
      </c>
      <c r="C54" s="185" t="s">
        <v>27</v>
      </c>
      <c r="D54" s="186" t="s">
        <v>118</v>
      </c>
      <c r="E54" s="208">
        <v>13.9</v>
      </c>
      <c r="F54" s="208">
        <v>14.2</v>
      </c>
      <c r="G54" s="208">
        <v>14.4</v>
      </c>
      <c r="H54" s="208">
        <v>14.6</v>
      </c>
      <c r="I54" s="208">
        <v>14.7</v>
      </c>
      <c r="J54" s="208">
        <v>14.8</v>
      </c>
      <c r="K54" s="208">
        <v>14.9</v>
      </c>
      <c r="L54" s="209">
        <v>15</v>
      </c>
      <c r="M54" s="221">
        <v>680</v>
      </c>
      <c r="N54" s="187">
        <f>ROUNDUP(O54,0)</f>
        <v>46</v>
      </c>
      <c r="O54" s="32">
        <f>M54/L54</f>
        <v>45.333333333333336</v>
      </c>
    </row>
    <row r="55" spans="1:14" s="19" customFormat="1" ht="12" customHeight="1" thickBot="1" thickTop="1">
      <c r="A55" s="132"/>
      <c r="B55" s="184"/>
      <c r="C55" s="188" t="s">
        <v>28</v>
      </c>
      <c r="D55" s="186"/>
      <c r="E55" s="208">
        <v>3470</v>
      </c>
      <c r="F55" s="208">
        <v>3550</v>
      </c>
      <c r="G55" s="208">
        <v>3600</v>
      </c>
      <c r="H55" s="208">
        <v>3650</v>
      </c>
      <c r="I55" s="208">
        <v>3680</v>
      </c>
      <c r="J55" s="208">
        <v>3700</v>
      </c>
      <c r="K55" s="208">
        <v>3720</v>
      </c>
      <c r="L55" s="209">
        <v>3740</v>
      </c>
      <c r="M55" s="225"/>
      <c r="N55" s="189">
        <f>M54/L55</f>
        <v>0.18181818181818182</v>
      </c>
    </row>
    <row r="56" spans="1:15" s="15" customFormat="1" ht="12" customHeight="1" thickBot="1" thickTop="1">
      <c r="A56" s="153" t="s">
        <v>205</v>
      </c>
      <c r="B56" s="155" t="s">
        <v>202</v>
      </c>
      <c r="C56" s="78" t="s">
        <v>27</v>
      </c>
      <c r="D56" s="174">
        <v>24</v>
      </c>
      <c r="E56" s="174">
        <v>25</v>
      </c>
      <c r="F56" s="175">
        <v>27</v>
      </c>
      <c r="G56" s="175">
        <v>29</v>
      </c>
      <c r="H56" s="175">
        <v>31</v>
      </c>
      <c r="I56" s="175">
        <v>33</v>
      </c>
      <c r="J56" s="175">
        <v>35</v>
      </c>
      <c r="K56" s="175">
        <v>37</v>
      </c>
      <c r="L56" s="176">
        <v>39</v>
      </c>
      <c r="M56" s="177">
        <v>2700</v>
      </c>
      <c r="N56" s="178">
        <f>M56/L56</f>
        <v>69.23076923076923</v>
      </c>
      <c r="O56" s="32">
        <f>M56/L56</f>
        <v>69.23076923076923</v>
      </c>
    </row>
    <row r="57" spans="1:14" s="19" customFormat="1" ht="12" customHeight="1" thickBot="1" thickTop="1">
      <c r="A57" s="154"/>
      <c r="B57" s="156"/>
      <c r="C57" s="78" t="s">
        <v>28</v>
      </c>
      <c r="D57" s="179">
        <v>5750</v>
      </c>
      <c r="E57" s="179">
        <v>6250</v>
      </c>
      <c r="F57" s="180">
        <v>6750</v>
      </c>
      <c r="G57" s="180">
        <v>7250</v>
      </c>
      <c r="H57" s="180">
        <v>7750</v>
      </c>
      <c r="I57" s="180">
        <v>8250</v>
      </c>
      <c r="J57" s="180">
        <v>8750</v>
      </c>
      <c r="K57" s="180">
        <v>9250</v>
      </c>
      <c r="L57" s="181">
        <v>9750</v>
      </c>
      <c r="M57" s="182"/>
      <c r="N57" s="183">
        <f>M56/L57</f>
        <v>0.27692307692307694</v>
      </c>
    </row>
    <row r="58" spans="1:15" s="15" customFormat="1" ht="12" customHeight="1" thickBot="1" thickTop="1">
      <c r="A58" s="153" t="s">
        <v>206</v>
      </c>
      <c r="B58" s="155" t="s">
        <v>199</v>
      </c>
      <c r="C58" s="78" t="s">
        <v>27</v>
      </c>
      <c r="D58" s="174">
        <v>23.6</v>
      </c>
      <c r="E58" s="174">
        <v>25.8</v>
      </c>
      <c r="F58" s="175">
        <v>28</v>
      </c>
      <c r="G58" s="175">
        <v>30.2</v>
      </c>
      <c r="H58" s="175">
        <v>32.4</v>
      </c>
      <c r="I58" s="175">
        <v>34.6</v>
      </c>
      <c r="J58" s="175">
        <v>36.8</v>
      </c>
      <c r="K58" s="175">
        <v>39</v>
      </c>
      <c r="L58" s="176">
        <v>41.2</v>
      </c>
      <c r="M58" s="177">
        <v>2800</v>
      </c>
      <c r="N58" s="178">
        <f>M58/L58</f>
        <v>67.96116504854369</v>
      </c>
      <c r="O58" s="32">
        <f>M58/L58</f>
        <v>67.96116504854369</v>
      </c>
    </row>
    <row r="59" spans="1:14" s="19" customFormat="1" ht="12" customHeight="1" thickBot="1" thickTop="1">
      <c r="A59" s="154"/>
      <c r="B59" s="156"/>
      <c r="C59" s="78" t="s">
        <v>28</v>
      </c>
      <c r="D59" s="179">
        <v>6200</v>
      </c>
      <c r="E59" s="179">
        <v>6600</v>
      </c>
      <c r="F59" s="180">
        <v>7000</v>
      </c>
      <c r="G59" s="180">
        <v>7400</v>
      </c>
      <c r="H59" s="180">
        <v>7800</v>
      </c>
      <c r="I59" s="180">
        <v>8200</v>
      </c>
      <c r="J59" s="180">
        <v>8600</v>
      </c>
      <c r="K59" s="180">
        <v>9000</v>
      </c>
      <c r="L59" s="181">
        <v>9400</v>
      </c>
      <c r="M59" s="182"/>
      <c r="N59" s="183">
        <f>M58/L59</f>
        <v>0.2978723404255319</v>
      </c>
    </row>
    <row r="60" spans="1:15" s="15" customFormat="1" ht="12" customHeight="1" thickBot="1" thickTop="1">
      <c r="A60" s="132" t="s">
        <v>35</v>
      </c>
      <c r="B60" s="184" t="s">
        <v>39</v>
      </c>
      <c r="C60" s="185" t="s">
        <v>27</v>
      </c>
      <c r="D60" s="186" t="s">
        <v>118</v>
      </c>
      <c r="E60" s="213">
        <v>11</v>
      </c>
      <c r="F60" s="213">
        <v>11.2</v>
      </c>
      <c r="G60" s="213">
        <v>11.4</v>
      </c>
      <c r="H60" s="213">
        <v>11.6</v>
      </c>
      <c r="I60" s="213">
        <v>11.8</v>
      </c>
      <c r="J60" s="213">
        <v>12</v>
      </c>
      <c r="K60" s="213">
        <v>12.2</v>
      </c>
      <c r="L60" s="214">
        <v>12.4</v>
      </c>
      <c r="M60" s="221">
        <v>560</v>
      </c>
      <c r="N60" s="187">
        <f>ROUNDUP(O60,0)</f>
        <v>46</v>
      </c>
      <c r="O60" s="32">
        <f>M60/L60</f>
        <v>45.16129032258064</v>
      </c>
    </row>
    <row r="61" spans="1:14" s="15" customFormat="1" ht="12" customHeight="1" thickBot="1" thickTop="1">
      <c r="A61" s="132"/>
      <c r="B61" s="184"/>
      <c r="C61" s="188" t="s">
        <v>28</v>
      </c>
      <c r="D61" s="186"/>
      <c r="E61" s="213">
        <v>2750</v>
      </c>
      <c r="F61" s="213">
        <v>2800</v>
      </c>
      <c r="G61" s="213">
        <v>2850</v>
      </c>
      <c r="H61" s="213">
        <v>2900</v>
      </c>
      <c r="I61" s="213">
        <v>2950</v>
      </c>
      <c r="J61" s="213">
        <v>3000</v>
      </c>
      <c r="K61" s="213">
        <v>3050</v>
      </c>
      <c r="L61" s="215">
        <v>3100</v>
      </c>
      <c r="M61" s="225"/>
      <c r="N61" s="189">
        <f>M60/L61</f>
        <v>0.18064516129032257</v>
      </c>
    </row>
    <row r="62" spans="1:15" s="15" customFormat="1" ht="12" customHeight="1" thickBot="1" thickTop="1">
      <c r="A62" s="132" t="s">
        <v>36</v>
      </c>
      <c r="B62" s="184" t="s">
        <v>122</v>
      </c>
      <c r="C62" s="185" t="s">
        <v>27</v>
      </c>
      <c r="D62" s="186" t="s">
        <v>118</v>
      </c>
      <c r="E62" s="226">
        <v>13.5</v>
      </c>
      <c r="F62" s="226">
        <v>13.9</v>
      </c>
      <c r="G62" s="226">
        <v>14.3</v>
      </c>
      <c r="H62" s="226">
        <v>14.5</v>
      </c>
      <c r="I62" s="226">
        <v>14.9</v>
      </c>
      <c r="J62" s="226">
        <v>15.2</v>
      </c>
      <c r="K62" s="226">
        <v>15.5</v>
      </c>
      <c r="L62" s="227">
        <v>15.8</v>
      </c>
      <c r="M62" s="225">
        <v>750</v>
      </c>
      <c r="N62" s="187">
        <f>ROUNDUP(O62,0)</f>
        <v>48</v>
      </c>
      <c r="O62" s="32">
        <f>M62/L62</f>
        <v>47.46835443037975</v>
      </c>
    </row>
    <row r="63" spans="1:14" s="15" customFormat="1" ht="12" customHeight="1" thickBot="1" thickTop="1">
      <c r="A63" s="132"/>
      <c r="B63" s="184"/>
      <c r="C63" s="188" t="s">
        <v>28</v>
      </c>
      <c r="D63" s="186"/>
      <c r="E63" s="228">
        <v>3250</v>
      </c>
      <c r="F63" s="228">
        <v>3300</v>
      </c>
      <c r="G63" s="228">
        <v>3390</v>
      </c>
      <c r="H63" s="228">
        <v>3530</v>
      </c>
      <c r="I63" s="228">
        <v>3590</v>
      </c>
      <c r="J63" s="228">
        <v>3630</v>
      </c>
      <c r="K63" s="228">
        <v>3650</v>
      </c>
      <c r="L63" s="229">
        <v>3690</v>
      </c>
      <c r="M63" s="225"/>
      <c r="N63" s="189">
        <f>M62/L63</f>
        <v>0.2032520325203252</v>
      </c>
    </row>
    <row r="64" spans="1:15" s="15" customFormat="1" ht="12" customHeight="1" thickBot="1" thickTop="1">
      <c r="A64" s="132" t="s">
        <v>32</v>
      </c>
      <c r="B64" s="184" t="s">
        <v>39</v>
      </c>
      <c r="C64" s="185" t="s">
        <v>27</v>
      </c>
      <c r="D64" s="230" t="s">
        <v>118</v>
      </c>
      <c r="E64" s="79">
        <v>10.2</v>
      </c>
      <c r="F64" s="79">
        <v>10.4</v>
      </c>
      <c r="G64" s="79">
        <v>10.8</v>
      </c>
      <c r="H64" s="79">
        <v>11.2</v>
      </c>
      <c r="I64" s="79">
        <v>11.6</v>
      </c>
      <c r="J64" s="79">
        <v>12</v>
      </c>
      <c r="K64" s="79">
        <v>12.2</v>
      </c>
      <c r="L64" s="80">
        <v>12.4</v>
      </c>
      <c r="M64" s="221">
        <v>450</v>
      </c>
      <c r="N64" s="187">
        <f>ROUNDUP(O64,0)</f>
        <v>37</v>
      </c>
      <c r="O64" s="32">
        <f>M64/L64</f>
        <v>36.29032258064516</v>
      </c>
    </row>
    <row r="65" spans="1:14" s="15" customFormat="1" ht="12" customHeight="1" thickBot="1" thickTop="1">
      <c r="A65" s="132"/>
      <c r="B65" s="184"/>
      <c r="C65" s="188" t="s">
        <v>28</v>
      </c>
      <c r="D65" s="230"/>
      <c r="E65" s="79">
        <v>2540</v>
      </c>
      <c r="F65" s="79">
        <v>2700</v>
      </c>
      <c r="G65" s="79">
        <v>2800</v>
      </c>
      <c r="H65" s="79">
        <v>2900</v>
      </c>
      <c r="I65" s="79">
        <v>3110</v>
      </c>
      <c r="J65" s="79">
        <v>3120</v>
      </c>
      <c r="K65" s="79">
        <v>3130</v>
      </c>
      <c r="L65" s="80">
        <v>3140</v>
      </c>
      <c r="M65" s="225"/>
      <c r="N65" s="189">
        <f>M64/L65</f>
        <v>0.14331210191082802</v>
      </c>
    </row>
    <row r="66" spans="1:15" s="20" customFormat="1" ht="12" customHeight="1" thickBot="1" thickTop="1">
      <c r="A66" s="132" t="s">
        <v>42</v>
      </c>
      <c r="B66" s="184" t="s">
        <v>37</v>
      </c>
      <c r="C66" s="185" t="s">
        <v>27</v>
      </c>
      <c r="D66" s="230" t="s">
        <v>118</v>
      </c>
      <c r="E66" s="79">
        <v>15.8</v>
      </c>
      <c r="F66" s="79">
        <v>16.8</v>
      </c>
      <c r="G66" s="79">
        <v>18.4</v>
      </c>
      <c r="H66" s="79">
        <v>20</v>
      </c>
      <c r="I66" s="79">
        <v>20.1</v>
      </c>
      <c r="J66" s="79">
        <v>20.2</v>
      </c>
      <c r="K66" s="79">
        <v>20.3</v>
      </c>
      <c r="L66" s="80">
        <v>20.4</v>
      </c>
      <c r="M66" s="221">
        <v>1000</v>
      </c>
      <c r="N66" s="187">
        <f>ROUNDUP(O66,0)</f>
        <v>50</v>
      </c>
      <c r="O66" s="32">
        <f>M66/L66</f>
        <v>49.01960784313726</v>
      </c>
    </row>
    <row r="67" spans="1:14" s="20" customFormat="1" ht="12" customHeight="1" thickBot="1" thickTop="1">
      <c r="A67" s="132"/>
      <c r="B67" s="184"/>
      <c r="C67" s="188" t="s">
        <v>28</v>
      </c>
      <c r="D67" s="230"/>
      <c r="E67" s="79">
        <v>3940</v>
      </c>
      <c r="F67" s="79">
        <v>4200</v>
      </c>
      <c r="G67" s="79">
        <v>4600</v>
      </c>
      <c r="H67" s="79">
        <v>5000</v>
      </c>
      <c r="I67" s="79">
        <v>5040</v>
      </c>
      <c r="J67" s="79">
        <v>5060</v>
      </c>
      <c r="K67" s="79">
        <v>5080</v>
      </c>
      <c r="L67" s="80">
        <v>5100</v>
      </c>
      <c r="M67" s="225"/>
      <c r="N67" s="189">
        <f>M66/L67</f>
        <v>0.19607843137254902</v>
      </c>
    </row>
    <row r="68" spans="1:17" s="21" customFormat="1" ht="12" customHeight="1" thickBot="1" thickTop="1">
      <c r="A68" s="132" t="s">
        <v>33</v>
      </c>
      <c r="B68" s="184" t="s">
        <v>119</v>
      </c>
      <c r="C68" s="185" t="s">
        <v>27</v>
      </c>
      <c r="D68" s="203" t="s">
        <v>118</v>
      </c>
      <c r="E68" s="79">
        <v>9</v>
      </c>
      <c r="F68" s="79">
        <v>9.5</v>
      </c>
      <c r="G68" s="79">
        <v>9.9</v>
      </c>
      <c r="H68" s="79">
        <v>10.3</v>
      </c>
      <c r="I68" s="79">
        <v>10.5</v>
      </c>
      <c r="J68" s="79">
        <v>10.6</v>
      </c>
      <c r="K68" s="79">
        <v>10.7</v>
      </c>
      <c r="L68" s="80">
        <v>10.8</v>
      </c>
      <c r="M68" s="231">
        <v>400</v>
      </c>
      <c r="N68" s="187">
        <f>ROUNDUP(O68,0)</f>
        <v>38</v>
      </c>
      <c r="O68" s="32">
        <f>M68/L68</f>
        <v>37.03703703703704</v>
      </c>
      <c r="P68" s="20"/>
      <c r="Q68" s="20"/>
    </row>
    <row r="69" spans="1:16" s="21" customFormat="1" ht="12" customHeight="1" thickBot="1" thickTop="1">
      <c r="A69" s="132"/>
      <c r="B69" s="184"/>
      <c r="C69" s="188" t="s">
        <v>28</v>
      </c>
      <c r="D69" s="203"/>
      <c r="E69" s="79">
        <v>2290</v>
      </c>
      <c r="F69" s="79">
        <v>2360</v>
      </c>
      <c r="G69" s="79">
        <v>2460</v>
      </c>
      <c r="H69" s="79">
        <v>2560</v>
      </c>
      <c r="I69" s="79">
        <v>2660</v>
      </c>
      <c r="J69" s="79">
        <v>2670</v>
      </c>
      <c r="K69" s="79">
        <v>2680</v>
      </c>
      <c r="L69" s="80">
        <v>2690</v>
      </c>
      <c r="M69" s="231"/>
      <c r="N69" s="232">
        <f>M68/L69</f>
        <v>0.14869888475836432</v>
      </c>
      <c r="O69" s="20"/>
      <c r="P69" s="20"/>
    </row>
    <row r="70" spans="1:17" s="21" customFormat="1" ht="11.25" customHeight="1">
      <c r="A70" s="104" t="s">
        <v>46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  <c r="N70" s="106"/>
      <c r="O70" s="32"/>
      <c r="P70" s="20"/>
      <c r="Q70" s="20"/>
    </row>
    <row r="71" spans="1:17" s="21" customFormat="1" ht="22.5" customHeight="1">
      <c r="A71" s="140" t="s">
        <v>187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1"/>
      <c r="O71" s="32"/>
      <c r="P71" s="20"/>
      <c r="Q71" s="20"/>
    </row>
    <row r="72" spans="1:15" s="20" customFormat="1" ht="17.25" customHeight="1">
      <c r="A72" s="142" t="s">
        <v>188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1"/>
      <c r="O72" s="32"/>
    </row>
    <row r="73" spans="1:15" s="20" customFormat="1" ht="29.25" customHeight="1">
      <c r="A73" s="147" t="s">
        <v>47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37"/>
      <c r="O73" s="32"/>
    </row>
    <row r="74" spans="1:15" s="15" customFormat="1" ht="22.5" customHeight="1">
      <c r="A74" s="136" t="s">
        <v>48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7"/>
      <c r="O74" s="32"/>
    </row>
    <row r="75" spans="1:15" s="15" customFormat="1" ht="20.25" customHeight="1">
      <c r="A75" s="136" t="s">
        <v>192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7"/>
      <c r="O75" s="32"/>
    </row>
    <row r="76" spans="1:15" s="15" customFormat="1" ht="12" customHeight="1">
      <c r="A76" s="22" t="s">
        <v>49</v>
      </c>
      <c r="B76" s="148" t="s">
        <v>50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 t="s">
        <v>51</v>
      </c>
      <c r="M76" s="148"/>
      <c r="N76" s="149"/>
      <c r="O76" s="32"/>
    </row>
    <row r="77" spans="1:15" s="15" customFormat="1" ht="28.5" customHeight="1">
      <c r="A77" s="23" t="s">
        <v>52</v>
      </c>
      <c r="B77" s="100" t="s">
        <v>53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 t="s">
        <v>54</v>
      </c>
      <c r="M77" s="100"/>
      <c r="N77" s="101"/>
      <c r="O77" s="32"/>
    </row>
    <row r="78" spans="1:15" s="15" customFormat="1" ht="15.75" customHeight="1">
      <c r="A78" s="24" t="s">
        <v>55</v>
      </c>
      <c r="B78" s="100" t="s">
        <v>56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 t="s">
        <v>57</v>
      </c>
      <c r="M78" s="100"/>
      <c r="N78" s="101"/>
      <c r="O78" s="32"/>
    </row>
    <row r="79" spans="1:15" s="15" customFormat="1" ht="30" customHeight="1">
      <c r="A79" s="24" t="s">
        <v>58</v>
      </c>
      <c r="B79" s="150" t="s">
        <v>59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1" t="s">
        <v>60</v>
      </c>
      <c r="M79" s="151"/>
      <c r="N79" s="152"/>
      <c r="O79" s="32"/>
    </row>
    <row r="80" spans="1:15" s="15" customFormat="1" ht="18" customHeight="1">
      <c r="A80" s="24" t="s">
        <v>61</v>
      </c>
      <c r="B80" s="150" t="s">
        <v>62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01"/>
      <c r="O80" s="32"/>
    </row>
    <row r="81" spans="1:15" s="15" customFormat="1" ht="14.25" customHeight="1">
      <c r="A81" s="24" t="s">
        <v>63</v>
      </c>
      <c r="B81" s="100" t="s">
        <v>64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 t="s">
        <v>65</v>
      </c>
      <c r="M81" s="100"/>
      <c r="N81" s="101"/>
      <c r="O81" s="32"/>
    </row>
    <row r="82" spans="1:15" s="15" customFormat="1" ht="18.75" customHeight="1">
      <c r="A82" s="24" t="s">
        <v>66</v>
      </c>
      <c r="B82" s="100" t="s">
        <v>67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32"/>
    </row>
    <row r="83" spans="1:15" s="15" customFormat="1" ht="18.75" customHeight="1" thickBot="1">
      <c r="A83" s="37" t="s">
        <v>68</v>
      </c>
      <c r="B83" s="102" t="s">
        <v>185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 t="s">
        <v>84</v>
      </c>
      <c r="M83" s="102"/>
      <c r="N83" s="103"/>
      <c r="O83" s="32"/>
    </row>
    <row r="84" spans="1:15" s="15" customFormat="1" ht="15.75" customHeight="1" thickBot="1" thickTop="1">
      <c r="A84" s="38" t="s">
        <v>69</v>
      </c>
      <c r="B84" s="139" t="s">
        <v>70</v>
      </c>
      <c r="C84" s="139"/>
      <c r="D84" s="139"/>
      <c r="E84" s="139"/>
      <c r="F84" s="139"/>
      <c r="G84" s="139" t="s">
        <v>69</v>
      </c>
      <c r="H84" s="139"/>
      <c r="I84" s="145" t="s">
        <v>70</v>
      </c>
      <c r="J84" s="145"/>
      <c r="K84" s="145"/>
      <c r="L84" s="145"/>
      <c r="M84" s="145"/>
      <c r="N84" s="146"/>
      <c r="O84" s="32"/>
    </row>
    <row r="85" spans="1:15" s="15" customFormat="1" ht="16.5" customHeight="1" thickBot="1" thickTop="1">
      <c r="A85" s="25" t="s">
        <v>109</v>
      </c>
      <c r="B85" s="144" t="s">
        <v>104</v>
      </c>
      <c r="C85" s="144"/>
      <c r="D85" s="144"/>
      <c r="E85" s="144"/>
      <c r="F85" s="144"/>
      <c r="G85" s="138" t="s">
        <v>92</v>
      </c>
      <c r="H85" s="138"/>
      <c r="I85" s="98" t="s">
        <v>72</v>
      </c>
      <c r="J85" s="98"/>
      <c r="K85" s="98"/>
      <c r="L85" s="98"/>
      <c r="M85" s="98"/>
      <c r="N85" s="99"/>
      <c r="O85" s="32"/>
    </row>
    <row r="86" spans="1:15" s="15" customFormat="1" ht="16.5" customHeight="1" thickBot="1" thickTop="1">
      <c r="A86" s="25" t="s">
        <v>85</v>
      </c>
      <c r="B86" s="144" t="s">
        <v>71</v>
      </c>
      <c r="C86" s="144"/>
      <c r="D86" s="144"/>
      <c r="E86" s="144"/>
      <c r="F86" s="144"/>
      <c r="G86" s="138" t="s">
        <v>93</v>
      </c>
      <c r="H86" s="138"/>
      <c r="I86" s="98" t="s">
        <v>74</v>
      </c>
      <c r="J86" s="98"/>
      <c r="K86" s="98"/>
      <c r="L86" s="98"/>
      <c r="M86" s="98"/>
      <c r="N86" s="99"/>
      <c r="O86" s="32"/>
    </row>
    <row r="87" spans="1:15" s="15" customFormat="1" ht="18" customHeight="1" thickBot="1" thickTop="1">
      <c r="A87" s="25" t="s">
        <v>86</v>
      </c>
      <c r="B87" s="144" t="s">
        <v>73</v>
      </c>
      <c r="C87" s="144"/>
      <c r="D87" s="144"/>
      <c r="E87" s="144"/>
      <c r="F87" s="144"/>
      <c r="G87" s="138" t="s">
        <v>94</v>
      </c>
      <c r="H87" s="138"/>
      <c r="I87" s="98" t="s">
        <v>76</v>
      </c>
      <c r="J87" s="98"/>
      <c r="K87" s="98"/>
      <c r="L87" s="98"/>
      <c r="M87" s="98"/>
      <c r="N87" s="99"/>
      <c r="O87" s="32"/>
    </row>
    <row r="88" spans="1:15" s="15" customFormat="1" ht="18" customHeight="1" thickBot="1" thickTop="1">
      <c r="A88" s="25" t="s">
        <v>87</v>
      </c>
      <c r="B88" s="144" t="s">
        <v>75</v>
      </c>
      <c r="C88" s="144"/>
      <c r="D88" s="144"/>
      <c r="E88" s="144"/>
      <c r="F88" s="144"/>
      <c r="G88" s="138" t="s">
        <v>95</v>
      </c>
      <c r="H88" s="138"/>
      <c r="I88" s="98" t="s">
        <v>78</v>
      </c>
      <c r="J88" s="98"/>
      <c r="K88" s="98"/>
      <c r="L88" s="98"/>
      <c r="M88" s="98"/>
      <c r="N88" s="99"/>
      <c r="O88" s="32"/>
    </row>
    <row r="89" spans="1:15" s="15" customFormat="1" ht="19.5" customHeight="1" thickBot="1" thickTop="1">
      <c r="A89" s="25" t="s">
        <v>88</v>
      </c>
      <c r="B89" s="144" t="s">
        <v>77</v>
      </c>
      <c r="C89" s="144"/>
      <c r="D89" s="144"/>
      <c r="E89" s="144"/>
      <c r="F89" s="144"/>
      <c r="G89" s="138" t="s">
        <v>96</v>
      </c>
      <c r="H89" s="138"/>
      <c r="I89" s="98" t="s">
        <v>80</v>
      </c>
      <c r="J89" s="98"/>
      <c r="K89" s="98"/>
      <c r="L89" s="98"/>
      <c r="M89" s="98"/>
      <c r="N89" s="99"/>
      <c r="O89" s="32"/>
    </row>
    <row r="90" spans="1:15" s="15" customFormat="1" ht="19.5" customHeight="1" thickBot="1" thickTop="1">
      <c r="A90" s="25" t="s">
        <v>89</v>
      </c>
      <c r="B90" s="144" t="s">
        <v>79</v>
      </c>
      <c r="C90" s="144"/>
      <c r="D90" s="144"/>
      <c r="E90" s="144"/>
      <c r="F90" s="144"/>
      <c r="G90" s="138" t="s">
        <v>97</v>
      </c>
      <c r="H90" s="138"/>
      <c r="I90" s="98" t="s">
        <v>111</v>
      </c>
      <c r="J90" s="98"/>
      <c r="K90" s="98"/>
      <c r="L90" s="98"/>
      <c r="M90" s="98"/>
      <c r="N90" s="99"/>
      <c r="O90" s="32"/>
    </row>
    <row r="91" spans="1:17" s="11" customFormat="1" ht="14.25" customHeight="1" thickBot="1" thickTop="1">
      <c r="A91" s="25" t="s">
        <v>90</v>
      </c>
      <c r="B91" s="144" t="s">
        <v>81</v>
      </c>
      <c r="C91" s="144"/>
      <c r="D91" s="144"/>
      <c r="E91" s="144"/>
      <c r="F91" s="144"/>
      <c r="G91" s="138" t="s">
        <v>29</v>
      </c>
      <c r="H91" s="138"/>
      <c r="I91" s="98" t="s">
        <v>83</v>
      </c>
      <c r="J91" s="98"/>
      <c r="K91" s="98"/>
      <c r="L91" s="98"/>
      <c r="M91" s="98"/>
      <c r="N91" s="99"/>
      <c r="O91" s="32"/>
      <c r="P91" s="14"/>
      <c r="Q91" s="14"/>
    </row>
    <row r="92" spans="1:17" s="11" customFormat="1" ht="14.25" customHeight="1" thickBot="1" thickTop="1">
      <c r="A92" s="31" t="s">
        <v>108</v>
      </c>
      <c r="B92" s="109" t="s">
        <v>110</v>
      </c>
      <c r="C92" s="109"/>
      <c r="D92" s="109"/>
      <c r="E92" s="109"/>
      <c r="F92" s="109"/>
      <c r="G92" s="108" t="s">
        <v>91</v>
      </c>
      <c r="H92" s="108"/>
      <c r="I92" s="107" t="s">
        <v>82</v>
      </c>
      <c r="J92" s="107"/>
      <c r="K92" s="107"/>
      <c r="L92" s="107"/>
      <c r="M92" s="107"/>
      <c r="N92" s="99"/>
      <c r="O92" s="32"/>
      <c r="P92" s="14"/>
      <c r="Q92" s="14"/>
    </row>
    <row r="93" spans="1:17" s="11" customFormat="1" ht="14.25" thickBot="1" thickTop="1">
      <c r="A93" s="31" t="s">
        <v>99</v>
      </c>
      <c r="B93" s="109" t="s">
        <v>105</v>
      </c>
      <c r="C93" s="109"/>
      <c r="D93" s="109"/>
      <c r="E93" s="109"/>
      <c r="F93" s="109"/>
      <c r="G93" s="108" t="s">
        <v>100</v>
      </c>
      <c r="H93" s="108"/>
      <c r="I93" s="107" t="s">
        <v>106</v>
      </c>
      <c r="J93" s="107"/>
      <c r="K93" s="107"/>
      <c r="L93" s="107"/>
      <c r="M93" s="107"/>
      <c r="N93" s="99"/>
      <c r="O93" s="32"/>
      <c r="P93" s="14"/>
      <c r="Q93" s="14"/>
    </row>
    <row r="94" spans="1:17" s="11" customFormat="1" ht="14.25" customHeight="1" thickBot="1" thickTop="1">
      <c r="A94" s="31" t="s">
        <v>184</v>
      </c>
      <c r="B94" s="109" t="s">
        <v>186</v>
      </c>
      <c r="C94" s="109"/>
      <c r="D94" s="109"/>
      <c r="E94" s="109"/>
      <c r="F94" s="109"/>
      <c r="G94" s="93" t="s">
        <v>189</v>
      </c>
      <c r="H94" s="93"/>
      <c r="I94" s="94" t="s">
        <v>195</v>
      </c>
      <c r="J94" s="94"/>
      <c r="K94" s="94"/>
      <c r="L94" s="94"/>
      <c r="M94" s="94"/>
      <c r="N94" s="95"/>
      <c r="O94" s="32"/>
      <c r="P94" s="14"/>
      <c r="Q94" s="14"/>
    </row>
    <row r="95" spans="1:17" s="11" customFormat="1" ht="14.25" thickBot="1" thickTop="1">
      <c r="A95" s="91" t="s">
        <v>193</v>
      </c>
      <c r="B95" s="92" t="s">
        <v>194</v>
      </c>
      <c r="C95" s="92"/>
      <c r="D95" s="92"/>
      <c r="E95" s="92"/>
      <c r="F95" s="92"/>
      <c r="G95" s="93"/>
      <c r="H95" s="93"/>
      <c r="I95" s="94"/>
      <c r="J95" s="94"/>
      <c r="K95" s="94"/>
      <c r="L95" s="94"/>
      <c r="M95" s="94"/>
      <c r="N95" s="95"/>
      <c r="O95" s="32"/>
      <c r="P95" s="14"/>
      <c r="Q95" s="14"/>
    </row>
    <row r="96" spans="2:17" s="11" customFormat="1" ht="13.5" thickTop="1">
      <c r="B96" s="12"/>
      <c r="C96" s="13"/>
      <c r="D96" s="4"/>
      <c r="H96" s="5"/>
      <c r="I96" s="5"/>
      <c r="J96" s="5"/>
      <c r="M96" s="14"/>
      <c r="N96" s="36"/>
      <c r="O96" s="32"/>
      <c r="P96" s="14"/>
      <c r="Q96" s="14"/>
    </row>
    <row r="97" spans="2:17" s="11" customFormat="1" ht="12.75">
      <c r="B97" s="12"/>
      <c r="C97" s="13"/>
      <c r="D97" s="4"/>
      <c r="H97" s="5"/>
      <c r="I97" s="5"/>
      <c r="J97" s="5"/>
      <c r="M97" s="14"/>
      <c r="N97" s="36"/>
      <c r="O97" s="32"/>
      <c r="P97" s="14"/>
      <c r="Q97" s="14"/>
    </row>
    <row r="98" spans="2:17" s="11" customFormat="1" ht="12.75">
      <c r="B98" s="12"/>
      <c r="C98" s="13"/>
      <c r="D98" s="4"/>
      <c r="H98" s="5"/>
      <c r="I98" s="5"/>
      <c r="J98" s="5"/>
      <c r="M98" s="14"/>
      <c r="N98" s="36"/>
      <c r="O98" s="32"/>
      <c r="P98" s="14"/>
      <c r="Q98" s="14"/>
    </row>
    <row r="99" spans="2:17" s="11" customFormat="1" ht="12.75">
      <c r="B99" s="12"/>
      <c r="C99" s="13"/>
      <c r="D99" s="4"/>
      <c r="H99" s="5"/>
      <c r="I99" s="5"/>
      <c r="J99" s="5"/>
      <c r="M99" s="14"/>
      <c r="N99" s="36"/>
      <c r="O99" s="32"/>
      <c r="P99" s="14"/>
      <c r="Q99" s="14"/>
    </row>
    <row r="100" spans="2:17" s="11" customFormat="1" ht="12.75">
      <c r="B100" s="12"/>
      <c r="C100" s="13"/>
      <c r="D100" s="4"/>
      <c r="H100" s="5"/>
      <c r="I100" s="5"/>
      <c r="J100" s="5"/>
      <c r="M100" s="14"/>
      <c r="N100" s="36"/>
      <c r="O100" s="32"/>
      <c r="P100" s="14"/>
      <c r="Q100" s="14"/>
    </row>
    <row r="101" spans="2:17" s="11" customFormat="1" ht="12.75">
      <c r="B101" s="12"/>
      <c r="C101" s="13"/>
      <c r="D101" s="4"/>
      <c r="H101" s="5"/>
      <c r="I101" s="5"/>
      <c r="J101" s="5"/>
      <c r="M101" s="14"/>
      <c r="N101" s="36"/>
      <c r="O101" s="32"/>
      <c r="P101" s="14"/>
      <c r="Q101" s="14"/>
    </row>
    <row r="102" spans="2:17" s="11" customFormat="1" ht="12.75">
      <c r="B102" s="12"/>
      <c r="C102" s="13"/>
      <c r="D102" s="4"/>
      <c r="H102" s="5"/>
      <c r="I102" s="5"/>
      <c r="J102" s="5"/>
      <c r="M102" s="14"/>
      <c r="N102" s="36"/>
      <c r="O102" s="32"/>
      <c r="P102" s="14"/>
      <c r="Q102" s="14"/>
    </row>
    <row r="103" spans="2:17" s="11" customFormat="1" ht="12.75">
      <c r="B103" s="12"/>
      <c r="C103" s="13"/>
      <c r="D103" s="4"/>
      <c r="H103" s="5"/>
      <c r="I103" s="5"/>
      <c r="J103" s="5"/>
      <c r="M103" s="14"/>
      <c r="N103" s="36"/>
      <c r="O103" s="32"/>
      <c r="P103" s="14"/>
      <c r="Q103" s="14"/>
    </row>
    <row r="104" spans="2:17" s="11" customFormat="1" ht="12.75">
      <c r="B104" s="12"/>
      <c r="C104" s="13"/>
      <c r="D104" s="4"/>
      <c r="H104" s="5"/>
      <c r="I104" s="5"/>
      <c r="J104" s="5"/>
      <c r="M104" s="14"/>
      <c r="N104" s="36"/>
      <c r="O104" s="32"/>
      <c r="P104" s="14"/>
      <c r="Q104" s="14"/>
    </row>
    <row r="105" spans="2:17" s="11" customFormat="1" ht="12.75">
      <c r="B105" s="12"/>
      <c r="C105" s="13"/>
      <c r="D105" s="4"/>
      <c r="H105" s="5"/>
      <c r="I105" s="5"/>
      <c r="J105" s="5"/>
      <c r="M105" s="14"/>
      <c r="N105" s="36"/>
      <c r="O105" s="32"/>
      <c r="P105" s="14"/>
      <c r="Q105" s="14"/>
    </row>
    <row r="106" spans="2:17" s="11" customFormat="1" ht="12.75">
      <c r="B106" s="12"/>
      <c r="C106" s="13"/>
      <c r="D106" s="4"/>
      <c r="H106" s="5"/>
      <c r="I106" s="5"/>
      <c r="J106" s="5"/>
      <c r="M106" s="14"/>
      <c r="N106" s="36"/>
      <c r="O106" s="32"/>
      <c r="P106" s="14"/>
      <c r="Q106" s="14"/>
    </row>
    <row r="107" spans="2:17" s="11" customFormat="1" ht="12.75">
      <c r="B107" s="12"/>
      <c r="C107" s="13"/>
      <c r="D107" s="4"/>
      <c r="H107" s="5"/>
      <c r="I107" s="5"/>
      <c r="J107" s="5"/>
      <c r="M107" s="14"/>
      <c r="N107" s="36"/>
      <c r="O107" s="32"/>
      <c r="P107" s="14"/>
      <c r="Q107" s="14"/>
    </row>
    <row r="108" spans="2:17" s="11" customFormat="1" ht="12.75">
      <c r="B108" s="12"/>
      <c r="C108" s="13"/>
      <c r="D108" s="4"/>
      <c r="H108" s="5"/>
      <c r="I108" s="5"/>
      <c r="J108" s="5"/>
      <c r="M108" s="14"/>
      <c r="N108" s="36"/>
      <c r="O108" s="32"/>
      <c r="P108" s="14"/>
      <c r="Q108" s="14"/>
    </row>
    <row r="109" spans="2:17" s="11" customFormat="1" ht="12.75">
      <c r="B109" s="12"/>
      <c r="C109" s="13"/>
      <c r="D109" s="4"/>
      <c r="H109" s="5"/>
      <c r="I109" s="5"/>
      <c r="J109" s="5"/>
      <c r="M109" s="14"/>
      <c r="N109" s="36"/>
      <c r="O109" s="32"/>
      <c r="P109" s="14"/>
      <c r="Q109" s="14"/>
    </row>
    <row r="110" spans="2:17" s="11" customFormat="1" ht="12.75">
      <c r="B110" s="12"/>
      <c r="C110" s="13"/>
      <c r="D110" s="4"/>
      <c r="H110" s="5"/>
      <c r="I110" s="5"/>
      <c r="J110" s="5"/>
      <c r="M110" s="14"/>
      <c r="N110" s="36"/>
      <c r="O110" s="32"/>
      <c r="P110" s="14"/>
      <c r="Q110" s="14"/>
    </row>
    <row r="111" spans="2:17" s="11" customFormat="1" ht="12.75">
      <c r="B111" s="12"/>
      <c r="C111" s="13"/>
      <c r="D111" s="4"/>
      <c r="H111" s="5"/>
      <c r="I111" s="5"/>
      <c r="J111" s="5"/>
      <c r="M111" s="14"/>
      <c r="N111" s="36"/>
      <c r="O111" s="32"/>
      <c r="P111" s="14"/>
      <c r="Q111" s="14"/>
    </row>
    <row r="112" spans="2:17" s="11" customFormat="1" ht="12.75">
      <c r="B112" s="12"/>
      <c r="C112" s="13"/>
      <c r="D112" s="4"/>
      <c r="H112" s="5"/>
      <c r="I112" s="5"/>
      <c r="J112" s="5"/>
      <c r="M112" s="14"/>
      <c r="N112" s="36"/>
      <c r="O112" s="32"/>
      <c r="P112" s="14"/>
      <c r="Q112" s="14"/>
    </row>
    <row r="113" spans="2:17" s="11" customFormat="1" ht="12.75">
      <c r="B113" s="12"/>
      <c r="C113" s="13"/>
      <c r="D113" s="4"/>
      <c r="H113" s="5"/>
      <c r="I113" s="5"/>
      <c r="J113" s="5"/>
      <c r="M113" s="14"/>
      <c r="N113" s="36"/>
      <c r="O113" s="32"/>
      <c r="P113" s="14"/>
      <c r="Q113" s="14"/>
    </row>
    <row r="114" spans="2:17" s="11" customFormat="1" ht="12.75">
      <c r="B114" s="12"/>
      <c r="C114" s="13"/>
      <c r="D114" s="4"/>
      <c r="H114" s="5"/>
      <c r="I114" s="5"/>
      <c r="J114" s="5"/>
      <c r="M114" s="14"/>
      <c r="N114" s="36"/>
      <c r="O114" s="32"/>
      <c r="P114" s="14"/>
      <c r="Q114" s="14"/>
    </row>
    <row r="115" spans="2:17" s="11" customFormat="1" ht="12.75">
      <c r="B115" s="12"/>
      <c r="C115" s="13"/>
      <c r="D115" s="4"/>
      <c r="H115" s="5"/>
      <c r="I115" s="5"/>
      <c r="J115" s="5"/>
      <c r="M115" s="14"/>
      <c r="N115" s="36"/>
      <c r="O115" s="32"/>
      <c r="P115" s="14"/>
      <c r="Q115" s="14"/>
    </row>
    <row r="116" spans="2:17" s="11" customFormat="1" ht="12.75">
      <c r="B116" s="12"/>
      <c r="C116" s="13"/>
      <c r="D116" s="4"/>
      <c r="H116" s="5"/>
      <c r="I116" s="5"/>
      <c r="J116" s="5"/>
      <c r="M116" s="14"/>
      <c r="N116" s="36"/>
      <c r="O116" s="32"/>
      <c r="P116" s="14"/>
      <c r="Q116" s="14"/>
    </row>
    <row r="117" spans="2:17" s="11" customFormat="1" ht="12.75">
      <c r="B117" s="12"/>
      <c r="C117" s="13"/>
      <c r="D117" s="4"/>
      <c r="H117" s="5"/>
      <c r="I117" s="5"/>
      <c r="J117" s="5"/>
      <c r="M117" s="14"/>
      <c r="N117" s="36"/>
      <c r="O117" s="32"/>
      <c r="P117" s="14"/>
      <c r="Q117" s="14"/>
    </row>
    <row r="118" spans="2:17" s="11" customFormat="1" ht="12.75">
      <c r="B118" s="12"/>
      <c r="C118" s="13"/>
      <c r="D118" s="4"/>
      <c r="H118" s="5"/>
      <c r="I118" s="5"/>
      <c r="J118" s="5"/>
      <c r="M118" s="14"/>
      <c r="N118" s="36"/>
      <c r="O118" s="32"/>
      <c r="P118" s="14"/>
      <c r="Q118" s="14"/>
    </row>
    <row r="119" spans="2:17" s="11" customFormat="1" ht="12.75">
      <c r="B119" s="12"/>
      <c r="C119" s="13"/>
      <c r="D119" s="4"/>
      <c r="H119" s="5"/>
      <c r="I119" s="5"/>
      <c r="J119" s="5"/>
      <c r="M119" s="14"/>
      <c r="N119" s="36"/>
      <c r="O119" s="32"/>
      <c r="P119" s="14"/>
      <c r="Q119" s="14"/>
    </row>
    <row r="120" spans="2:17" s="11" customFormat="1" ht="12.75">
      <c r="B120" s="12"/>
      <c r="C120" s="13"/>
      <c r="D120" s="4"/>
      <c r="H120" s="5"/>
      <c r="I120" s="5"/>
      <c r="J120" s="5"/>
      <c r="M120" s="14"/>
      <c r="N120" s="36"/>
      <c r="O120" s="32"/>
      <c r="P120" s="14"/>
      <c r="Q120" s="14"/>
    </row>
    <row r="121" spans="2:17" s="11" customFormat="1" ht="12.75">
      <c r="B121" s="12"/>
      <c r="C121" s="13"/>
      <c r="D121" s="4"/>
      <c r="H121" s="5"/>
      <c r="I121" s="5"/>
      <c r="J121" s="5"/>
      <c r="M121" s="14"/>
      <c r="N121" s="36"/>
      <c r="O121" s="32"/>
      <c r="P121" s="14"/>
      <c r="Q121" s="14"/>
    </row>
    <row r="122" spans="2:17" s="11" customFormat="1" ht="12.75">
      <c r="B122" s="12"/>
      <c r="C122" s="13"/>
      <c r="D122" s="4"/>
      <c r="H122" s="5"/>
      <c r="I122" s="5"/>
      <c r="J122" s="5"/>
      <c r="M122" s="14"/>
      <c r="N122" s="36"/>
      <c r="O122" s="32"/>
      <c r="P122" s="14"/>
      <c r="Q122" s="14"/>
    </row>
    <row r="123" spans="2:17" s="11" customFormat="1" ht="12.75">
      <c r="B123" s="12"/>
      <c r="C123" s="13"/>
      <c r="D123" s="4"/>
      <c r="H123" s="5"/>
      <c r="I123" s="5"/>
      <c r="J123" s="5"/>
      <c r="M123" s="14"/>
      <c r="N123" s="36"/>
      <c r="O123" s="32"/>
      <c r="P123" s="14"/>
      <c r="Q123" s="14"/>
    </row>
    <row r="124" spans="2:17" s="11" customFormat="1" ht="12.75">
      <c r="B124" s="12"/>
      <c r="C124" s="13"/>
      <c r="D124" s="4"/>
      <c r="H124" s="5"/>
      <c r="I124" s="5"/>
      <c r="J124" s="5"/>
      <c r="M124" s="14"/>
      <c r="N124" s="36"/>
      <c r="O124" s="32"/>
      <c r="P124" s="14"/>
      <c r="Q124" s="14"/>
    </row>
    <row r="125" spans="2:17" s="11" customFormat="1" ht="12.75">
      <c r="B125" s="12"/>
      <c r="C125" s="13"/>
      <c r="D125" s="4"/>
      <c r="H125" s="5"/>
      <c r="I125" s="5"/>
      <c r="J125" s="5"/>
      <c r="M125" s="14"/>
      <c r="N125" s="36"/>
      <c r="O125" s="32"/>
      <c r="P125" s="14"/>
      <c r="Q125" s="14"/>
    </row>
    <row r="126" spans="2:17" s="11" customFormat="1" ht="12.75">
      <c r="B126" s="12"/>
      <c r="C126" s="13"/>
      <c r="D126" s="4"/>
      <c r="H126" s="5"/>
      <c r="I126" s="5"/>
      <c r="J126" s="5"/>
      <c r="M126" s="14"/>
      <c r="N126" s="36"/>
      <c r="O126" s="32"/>
      <c r="P126" s="14"/>
      <c r="Q126" s="14"/>
    </row>
    <row r="127" spans="2:17" s="11" customFormat="1" ht="12.75">
      <c r="B127" s="12"/>
      <c r="C127" s="13"/>
      <c r="D127" s="4"/>
      <c r="H127" s="5"/>
      <c r="I127" s="5"/>
      <c r="J127" s="5"/>
      <c r="M127" s="14"/>
      <c r="N127" s="36"/>
      <c r="O127" s="32"/>
      <c r="P127" s="14"/>
      <c r="Q127" s="14"/>
    </row>
    <row r="128" spans="2:17" s="11" customFormat="1" ht="12.75">
      <c r="B128" s="12"/>
      <c r="C128" s="13"/>
      <c r="D128" s="4"/>
      <c r="H128" s="5"/>
      <c r="I128" s="5"/>
      <c r="J128" s="5"/>
      <c r="M128" s="14"/>
      <c r="N128" s="36"/>
      <c r="O128" s="32"/>
      <c r="P128" s="14"/>
      <c r="Q128" s="14"/>
    </row>
    <row r="129" spans="2:17" s="11" customFormat="1" ht="12.75">
      <c r="B129" s="12"/>
      <c r="C129" s="13"/>
      <c r="D129" s="4"/>
      <c r="H129" s="5"/>
      <c r="I129" s="5"/>
      <c r="J129" s="5"/>
      <c r="M129" s="14"/>
      <c r="N129" s="36"/>
      <c r="O129" s="32"/>
      <c r="P129" s="14"/>
      <c r="Q129" s="14"/>
    </row>
    <row r="130" spans="2:17" s="11" customFormat="1" ht="12.75">
      <c r="B130" s="12"/>
      <c r="C130" s="13"/>
      <c r="D130" s="4"/>
      <c r="H130" s="5"/>
      <c r="I130" s="5"/>
      <c r="J130" s="5"/>
      <c r="M130" s="14"/>
      <c r="N130" s="36"/>
      <c r="O130" s="32"/>
      <c r="P130" s="14"/>
      <c r="Q130" s="14"/>
    </row>
    <row r="131" spans="2:17" s="11" customFormat="1" ht="12.75">
      <c r="B131" s="12"/>
      <c r="C131" s="13"/>
      <c r="D131" s="4"/>
      <c r="H131" s="5"/>
      <c r="I131" s="5"/>
      <c r="J131" s="5"/>
      <c r="M131" s="14"/>
      <c r="N131" s="36"/>
      <c r="O131" s="32"/>
      <c r="P131" s="14"/>
      <c r="Q131" s="14"/>
    </row>
    <row r="132" spans="2:17" s="11" customFormat="1" ht="12.75">
      <c r="B132" s="12"/>
      <c r="C132" s="13"/>
      <c r="D132" s="4"/>
      <c r="H132" s="5"/>
      <c r="I132" s="5"/>
      <c r="J132" s="5"/>
      <c r="M132" s="14"/>
      <c r="N132" s="36"/>
      <c r="O132" s="32"/>
      <c r="P132" s="14"/>
      <c r="Q132" s="14"/>
    </row>
    <row r="133" spans="2:17" s="11" customFormat="1" ht="12.75">
      <c r="B133" s="12"/>
      <c r="C133" s="13"/>
      <c r="D133" s="4"/>
      <c r="H133" s="5"/>
      <c r="I133" s="5"/>
      <c r="J133" s="5"/>
      <c r="M133" s="14"/>
      <c r="N133" s="36"/>
      <c r="O133" s="32"/>
      <c r="P133" s="14"/>
      <c r="Q133" s="14"/>
    </row>
    <row r="134" spans="2:17" s="11" customFormat="1" ht="12.75">
      <c r="B134" s="12"/>
      <c r="C134" s="13"/>
      <c r="D134" s="4"/>
      <c r="H134" s="5"/>
      <c r="I134" s="5"/>
      <c r="J134" s="5"/>
      <c r="M134" s="14"/>
      <c r="N134" s="36"/>
      <c r="O134" s="32"/>
      <c r="P134" s="14"/>
      <c r="Q134" s="14"/>
    </row>
    <row r="135" spans="2:17" s="11" customFormat="1" ht="12.75">
      <c r="B135" s="12"/>
      <c r="C135" s="13"/>
      <c r="D135" s="4"/>
      <c r="H135" s="5"/>
      <c r="I135" s="5"/>
      <c r="J135" s="5"/>
      <c r="M135" s="14"/>
      <c r="N135" s="36"/>
      <c r="O135" s="32"/>
      <c r="P135" s="14"/>
      <c r="Q135" s="14"/>
    </row>
    <row r="136" spans="2:17" s="11" customFormat="1" ht="12.75">
      <c r="B136" s="12"/>
      <c r="C136" s="13"/>
      <c r="D136" s="4"/>
      <c r="H136" s="5"/>
      <c r="I136" s="5"/>
      <c r="J136" s="5"/>
      <c r="M136" s="14"/>
      <c r="N136" s="36"/>
      <c r="O136" s="32"/>
      <c r="P136" s="14"/>
      <c r="Q136" s="14"/>
    </row>
    <row r="137" spans="2:17" s="11" customFormat="1" ht="12.75">
      <c r="B137" s="12"/>
      <c r="C137" s="13"/>
      <c r="D137" s="4"/>
      <c r="H137" s="5"/>
      <c r="I137" s="5"/>
      <c r="J137" s="5"/>
      <c r="M137" s="14"/>
      <c r="N137" s="36"/>
      <c r="O137" s="32"/>
      <c r="P137" s="14"/>
      <c r="Q137" s="14"/>
    </row>
    <row r="138" spans="2:17" s="11" customFormat="1" ht="12.75">
      <c r="B138" s="12"/>
      <c r="C138" s="13"/>
      <c r="D138" s="4"/>
      <c r="H138" s="5"/>
      <c r="I138" s="5"/>
      <c r="J138" s="5"/>
      <c r="M138" s="14"/>
      <c r="N138" s="36"/>
      <c r="O138" s="32"/>
      <c r="P138" s="14"/>
      <c r="Q138" s="14"/>
    </row>
    <row r="139" spans="2:17" s="11" customFormat="1" ht="12.75">
      <c r="B139" s="12"/>
      <c r="C139" s="13"/>
      <c r="D139" s="4"/>
      <c r="H139" s="5"/>
      <c r="I139" s="5"/>
      <c r="J139" s="5"/>
      <c r="M139" s="14"/>
      <c r="N139" s="36"/>
      <c r="O139" s="32"/>
      <c r="P139" s="14"/>
      <c r="Q139" s="14"/>
    </row>
    <row r="140" spans="2:17" s="11" customFormat="1" ht="12.75">
      <c r="B140" s="12"/>
      <c r="C140" s="13"/>
      <c r="D140" s="4"/>
      <c r="H140" s="5"/>
      <c r="I140" s="5"/>
      <c r="J140" s="5"/>
      <c r="M140" s="14"/>
      <c r="N140" s="36"/>
      <c r="O140" s="32"/>
      <c r="P140" s="14"/>
      <c r="Q140" s="14"/>
    </row>
    <row r="141" spans="2:17" s="11" customFormat="1" ht="12.75">
      <c r="B141" s="12"/>
      <c r="C141" s="13"/>
      <c r="D141" s="4"/>
      <c r="H141" s="5"/>
      <c r="I141" s="5"/>
      <c r="J141" s="5"/>
      <c r="M141" s="14"/>
      <c r="N141" s="36"/>
      <c r="O141" s="32"/>
      <c r="P141" s="14"/>
      <c r="Q141" s="14"/>
    </row>
    <row r="142" spans="2:17" s="11" customFormat="1" ht="12.75">
      <c r="B142" s="12"/>
      <c r="C142" s="13"/>
      <c r="D142" s="4"/>
      <c r="H142" s="5"/>
      <c r="I142" s="5"/>
      <c r="J142" s="5"/>
      <c r="M142" s="14"/>
      <c r="N142" s="36"/>
      <c r="O142" s="32"/>
      <c r="P142" s="14"/>
      <c r="Q142" s="14"/>
    </row>
    <row r="143" spans="2:17" s="11" customFormat="1" ht="12.75">
      <c r="B143" s="12"/>
      <c r="C143" s="13"/>
      <c r="D143" s="4"/>
      <c r="H143" s="5"/>
      <c r="I143" s="5"/>
      <c r="J143" s="5"/>
      <c r="M143" s="14"/>
      <c r="N143" s="36"/>
      <c r="O143" s="32"/>
      <c r="P143" s="14"/>
      <c r="Q143" s="14"/>
    </row>
    <row r="144" spans="2:17" s="11" customFormat="1" ht="12.75">
      <c r="B144" s="12"/>
      <c r="C144" s="13"/>
      <c r="D144" s="4"/>
      <c r="H144" s="5"/>
      <c r="I144" s="5"/>
      <c r="J144" s="5"/>
      <c r="M144" s="14"/>
      <c r="N144" s="36"/>
      <c r="O144" s="32"/>
      <c r="P144" s="14"/>
      <c r="Q144" s="14"/>
    </row>
    <row r="145" spans="2:17" s="11" customFormat="1" ht="12.75">
      <c r="B145" s="12"/>
      <c r="C145" s="13"/>
      <c r="D145" s="4"/>
      <c r="H145" s="5"/>
      <c r="I145" s="5"/>
      <c r="J145" s="5"/>
      <c r="M145" s="14"/>
      <c r="N145" s="36"/>
      <c r="O145" s="32"/>
      <c r="P145" s="14"/>
      <c r="Q145" s="14"/>
    </row>
    <row r="146" spans="2:17" s="11" customFormat="1" ht="12.75">
      <c r="B146" s="12"/>
      <c r="C146" s="13"/>
      <c r="D146" s="4"/>
      <c r="H146" s="5"/>
      <c r="I146" s="5"/>
      <c r="J146" s="5"/>
      <c r="M146" s="14"/>
      <c r="N146" s="36"/>
      <c r="O146" s="32"/>
      <c r="P146" s="14"/>
      <c r="Q146" s="14"/>
    </row>
    <row r="147" spans="2:17" s="11" customFormat="1" ht="12.75">
      <c r="B147" s="12"/>
      <c r="C147" s="13"/>
      <c r="D147" s="4"/>
      <c r="H147" s="5"/>
      <c r="I147" s="5"/>
      <c r="J147" s="5"/>
      <c r="M147" s="14"/>
      <c r="N147" s="36"/>
      <c r="O147" s="32"/>
      <c r="P147" s="14"/>
      <c r="Q147" s="14"/>
    </row>
    <row r="148" spans="2:17" s="11" customFormat="1" ht="12.75">
      <c r="B148" s="12"/>
      <c r="C148" s="13"/>
      <c r="D148" s="4"/>
      <c r="H148" s="5"/>
      <c r="I148" s="5"/>
      <c r="J148" s="5"/>
      <c r="M148" s="14"/>
      <c r="N148" s="36"/>
      <c r="O148" s="32"/>
      <c r="P148" s="14"/>
      <c r="Q148" s="14"/>
    </row>
    <row r="149" spans="2:17" s="11" customFormat="1" ht="12.75">
      <c r="B149" s="12"/>
      <c r="C149" s="13"/>
      <c r="D149" s="4"/>
      <c r="H149" s="5"/>
      <c r="I149" s="5"/>
      <c r="J149" s="5"/>
      <c r="M149" s="14"/>
      <c r="N149" s="36"/>
      <c r="O149" s="32"/>
      <c r="P149" s="14"/>
      <c r="Q149" s="14"/>
    </row>
    <row r="150" spans="2:17" s="11" customFormat="1" ht="12.75">
      <c r="B150" s="12"/>
      <c r="C150" s="13"/>
      <c r="D150" s="4"/>
      <c r="H150" s="5"/>
      <c r="I150" s="5"/>
      <c r="J150" s="5"/>
      <c r="M150" s="14"/>
      <c r="N150" s="36"/>
      <c r="O150" s="32"/>
      <c r="P150" s="14"/>
      <c r="Q150" s="14"/>
    </row>
    <row r="151" spans="2:17" s="11" customFormat="1" ht="12.75">
      <c r="B151" s="12"/>
      <c r="C151" s="13"/>
      <c r="D151" s="4"/>
      <c r="H151" s="5"/>
      <c r="I151" s="5"/>
      <c r="J151" s="5"/>
      <c r="M151" s="14"/>
      <c r="N151" s="36"/>
      <c r="O151" s="32"/>
      <c r="P151" s="14"/>
      <c r="Q151" s="14"/>
    </row>
    <row r="152" spans="2:17" s="11" customFormat="1" ht="12.75">
      <c r="B152" s="12"/>
      <c r="C152" s="13"/>
      <c r="D152" s="4"/>
      <c r="H152" s="5"/>
      <c r="I152" s="5"/>
      <c r="J152" s="5"/>
      <c r="M152" s="14"/>
      <c r="N152" s="36"/>
      <c r="O152" s="32"/>
      <c r="P152" s="14"/>
      <c r="Q152" s="14"/>
    </row>
    <row r="153" spans="2:17" s="11" customFormat="1" ht="12.75">
      <c r="B153" s="12"/>
      <c r="C153" s="13"/>
      <c r="D153" s="4"/>
      <c r="H153" s="5"/>
      <c r="I153" s="5"/>
      <c r="J153" s="5"/>
      <c r="M153" s="14"/>
      <c r="N153" s="36"/>
      <c r="O153" s="32"/>
      <c r="P153" s="14"/>
      <c r="Q153" s="14"/>
    </row>
    <row r="154" spans="2:17" s="11" customFormat="1" ht="12.75">
      <c r="B154" s="12"/>
      <c r="C154" s="13"/>
      <c r="D154" s="4"/>
      <c r="H154" s="5"/>
      <c r="I154" s="5"/>
      <c r="J154" s="5"/>
      <c r="M154" s="14"/>
      <c r="N154" s="36"/>
      <c r="O154" s="32"/>
      <c r="P154" s="14"/>
      <c r="Q154" s="14"/>
    </row>
    <row r="155" spans="2:17" s="11" customFormat="1" ht="12.75">
      <c r="B155" s="12"/>
      <c r="C155" s="13"/>
      <c r="D155" s="4"/>
      <c r="H155" s="5"/>
      <c r="I155" s="5"/>
      <c r="J155" s="5"/>
      <c r="M155" s="14"/>
      <c r="N155" s="36"/>
      <c r="O155" s="32"/>
      <c r="P155" s="14"/>
      <c r="Q155" s="14"/>
    </row>
    <row r="156" spans="2:17" s="11" customFormat="1" ht="12.75">
      <c r="B156" s="12"/>
      <c r="C156" s="13"/>
      <c r="D156" s="4"/>
      <c r="H156" s="5"/>
      <c r="I156" s="5"/>
      <c r="J156" s="5"/>
      <c r="M156" s="14"/>
      <c r="N156" s="36"/>
      <c r="O156" s="32"/>
      <c r="P156" s="14"/>
      <c r="Q156" s="14"/>
    </row>
    <row r="157" spans="2:17" s="11" customFormat="1" ht="12.75">
      <c r="B157" s="12"/>
      <c r="C157" s="13"/>
      <c r="D157" s="4"/>
      <c r="H157" s="5"/>
      <c r="I157" s="5"/>
      <c r="J157" s="5"/>
      <c r="M157" s="14"/>
      <c r="N157" s="36"/>
      <c r="O157" s="32"/>
      <c r="P157" s="14"/>
      <c r="Q157" s="14"/>
    </row>
    <row r="158" spans="2:17" s="11" customFormat="1" ht="12.75">
      <c r="B158" s="12"/>
      <c r="C158" s="13"/>
      <c r="D158" s="4"/>
      <c r="H158" s="5"/>
      <c r="I158" s="5"/>
      <c r="J158" s="5"/>
      <c r="M158" s="14"/>
      <c r="N158" s="36"/>
      <c r="O158" s="32"/>
      <c r="P158" s="14"/>
      <c r="Q158" s="14"/>
    </row>
    <row r="159" spans="2:17" s="11" customFormat="1" ht="12.75">
      <c r="B159" s="12"/>
      <c r="C159" s="13"/>
      <c r="D159" s="4"/>
      <c r="H159" s="5"/>
      <c r="I159" s="5"/>
      <c r="J159" s="5"/>
      <c r="M159" s="14"/>
      <c r="N159" s="36"/>
      <c r="O159" s="32"/>
      <c r="P159" s="14"/>
      <c r="Q159" s="14"/>
    </row>
    <row r="160" spans="2:17" s="11" customFormat="1" ht="12.75">
      <c r="B160" s="12"/>
      <c r="C160" s="13"/>
      <c r="D160" s="4"/>
      <c r="H160" s="5"/>
      <c r="I160" s="5"/>
      <c r="J160" s="5"/>
      <c r="M160" s="14"/>
      <c r="N160" s="36"/>
      <c r="O160" s="32"/>
      <c r="P160" s="14"/>
      <c r="Q160" s="14"/>
    </row>
    <row r="161" spans="2:17" s="11" customFormat="1" ht="12.75">
      <c r="B161" s="12"/>
      <c r="C161" s="13"/>
      <c r="D161" s="4"/>
      <c r="H161" s="5"/>
      <c r="I161" s="5"/>
      <c r="J161" s="5"/>
      <c r="M161" s="14"/>
      <c r="N161" s="36"/>
      <c r="O161" s="32"/>
      <c r="P161" s="14"/>
      <c r="Q161" s="14"/>
    </row>
    <row r="162" spans="2:17" s="11" customFormat="1" ht="12.75">
      <c r="B162" s="12"/>
      <c r="C162" s="13"/>
      <c r="D162" s="4"/>
      <c r="H162" s="5"/>
      <c r="I162" s="5"/>
      <c r="J162" s="5"/>
      <c r="M162" s="14"/>
      <c r="N162" s="36"/>
      <c r="O162" s="32"/>
      <c r="P162" s="14"/>
      <c r="Q162" s="14"/>
    </row>
    <row r="163" spans="2:17" s="11" customFormat="1" ht="12.75">
      <c r="B163" s="12"/>
      <c r="C163" s="13"/>
      <c r="D163" s="4"/>
      <c r="H163" s="5"/>
      <c r="I163" s="5"/>
      <c r="J163" s="5"/>
      <c r="M163" s="14"/>
      <c r="N163" s="36"/>
      <c r="O163" s="32"/>
      <c r="P163" s="14"/>
      <c r="Q163" s="14"/>
    </row>
    <row r="164" spans="2:17" s="11" customFormat="1" ht="12.75">
      <c r="B164" s="12"/>
      <c r="C164" s="13"/>
      <c r="D164" s="4"/>
      <c r="H164" s="5"/>
      <c r="I164" s="5"/>
      <c r="J164" s="5"/>
      <c r="M164" s="14"/>
      <c r="N164" s="36"/>
      <c r="O164" s="32"/>
      <c r="P164" s="14"/>
      <c r="Q164" s="14"/>
    </row>
    <row r="165" spans="2:17" s="11" customFormat="1" ht="12.75">
      <c r="B165" s="12"/>
      <c r="C165" s="13"/>
      <c r="D165" s="4"/>
      <c r="H165" s="5"/>
      <c r="I165" s="5"/>
      <c r="J165" s="5"/>
      <c r="M165" s="14"/>
      <c r="N165" s="36"/>
      <c r="O165" s="32"/>
      <c r="P165" s="14"/>
      <c r="Q165" s="14"/>
    </row>
    <row r="166" spans="2:17" s="11" customFormat="1" ht="12.75">
      <c r="B166" s="12"/>
      <c r="C166" s="13"/>
      <c r="D166" s="4"/>
      <c r="H166" s="5"/>
      <c r="I166" s="5"/>
      <c r="J166" s="5"/>
      <c r="M166" s="14"/>
      <c r="N166" s="36"/>
      <c r="O166" s="32"/>
      <c r="P166" s="14"/>
      <c r="Q166" s="14"/>
    </row>
    <row r="167" spans="2:17" s="11" customFormat="1" ht="12.75">
      <c r="B167" s="12"/>
      <c r="C167" s="13"/>
      <c r="D167" s="4"/>
      <c r="H167" s="5"/>
      <c r="I167" s="5"/>
      <c r="J167" s="5"/>
      <c r="M167" s="14"/>
      <c r="N167" s="36"/>
      <c r="O167" s="32"/>
      <c r="P167" s="14"/>
      <c r="Q167" s="14"/>
    </row>
    <row r="168" spans="2:17" s="11" customFormat="1" ht="12.75">
      <c r="B168" s="12"/>
      <c r="C168" s="13"/>
      <c r="D168" s="4"/>
      <c r="H168" s="5"/>
      <c r="I168" s="5"/>
      <c r="J168" s="5"/>
      <c r="M168" s="14"/>
      <c r="N168" s="36"/>
      <c r="O168" s="32"/>
      <c r="P168" s="14"/>
      <c r="Q168" s="14"/>
    </row>
    <row r="169" spans="2:17" s="11" customFormat="1" ht="12.75">
      <c r="B169" s="12"/>
      <c r="C169" s="13"/>
      <c r="D169" s="4"/>
      <c r="H169" s="5"/>
      <c r="I169" s="5"/>
      <c r="J169" s="5"/>
      <c r="M169" s="14"/>
      <c r="N169" s="36"/>
      <c r="O169" s="32"/>
      <c r="P169" s="14"/>
      <c r="Q169" s="14"/>
    </row>
    <row r="170" spans="2:17" s="11" customFormat="1" ht="12.75">
      <c r="B170" s="12"/>
      <c r="C170" s="13"/>
      <c r="D170" s="4"/>
      <c r="H170" s="5"/>
      <c r="I170" s="5"/>
      <c r="J170" s="5"/>
      <c r="M170" s="14"/>
      <c r="N170" s="36"/>
      <c r="O170" s="32"/>
      <c r="P170" s="14"/>
      <c r="Q170" s="14"/>
    </row>
    <row r="171" spans="2:17" s="11" customFormat="1" ht="12.75">
      <c r="B171" s="12"/>
      <c r="C171" s="13"/>
      <c r="D171" s="4"/>
      <c r="H171" s="5"/>
      <c r="I171" s="5"/>
      <c r="J171" s="5"/>
      <c r="M171" s="14"/>
      <c r="N171" s="36"/>
      <c r="O171" s="32"/>
      <c r="P171" s="14"/>
      <c r="Q171" s="14"/>
    </row>
    <row r="172" spans="2:17" s="11" customFormat="1" ht="12.75">
      <c r="B172" s="12"/>
      <c r="C172" s="13"/>
      <c r="D172" s="4"/>
      <c r="H172" s="5"/>
      <c r="I172" s="5"/>
      <c r="J172" s="5"/>
      <c r="M172" s="14"/>
      <c r="N172" s="36"/>
      <c r="O172" s="32"/>
      <c r="P172" s="14"/>
      <c r="Q172" s="14"/>
    </row>
    <row r="173" spans="2:17" s="11" customFormat="1" ht="12.75">
      <c r="B173" s="12"/>
      <c r="C173" s="13"/>
      <c r="D173" s="4"/>
      <c r="H173" s="5"/>
      <c r="I173" s="5"/>
      <c r="J173" s="5"/>
      <c r="M173" s="14"/>
      <c r="N173" s="36"/>
      <c r="O173" s="32"/>
      <c r="P173" s="14"/>
      <c r="Q173" s="14"/>
    </row>
    <row r="174" spans="2:17" s="11" customFormat="1" ht="12.75">
      <c r="B174" s="12"/>
      <c r="C174" s="13"/>
      <c r="D174" s="4"/>
      <c r="H174" s="5"/>
      <c r="I174" s="5"/>
      <c r="J174" s="5"/>
      <c r="M174" s="14"/>
      <c r="N174" s="36"/>
      <c r="O174" s="32"/>
      <c r="P174" s="14"/>
      <c r="Q174" s="14"/>
    </row>
    <row r="175" spans="2:17" s="11" customFormat="1" ht="12.75">
      <c r="B175" s="12"/>
      <c r="C175" s="13"/>
      <c r="D175" s="4"/>
      <c r="H175" s="5"/>
      <c r="I175" s="5"/>
      <c r="J175" s="5"/>
      <c r="M175" s="14"/>
      <c r="N175" s="36"/>
      <c r="O175" s="32"/>
      <c r="P175" s="14"/>
      <c r="Q175" s="14"/>
    </row>
    <row r="176" spans="2:17" s="11" customFormat="1" ht="12.75">
      <c r="B176" s="12"/>
      <c r="C176" s="13"/>
      <c r="D176" s="4"/>
      <c r="H176" s="5"/>
      <c r="I176" s="5"/>
      <c r="J176" s="5"/>
      <c r="M176" s="14"/>
      <c r="N176" s="36"/>
      <c r="O176" s="32"/>
      <c r="P176" s="14"/>
      <c r="Q176" s="14"/>
    </row>
    <row r="177" spans="2:17" s="11" customFormat="1" ht="12.75">
      <c r="B177" s="12"/>
      <c r="C177" s="13"/>
      <c r="D177" s="4"/>
      <c r="H177" s="5"/>
      <c r="I177" s="5"/>
      <c r="J177" s="5"/>
      <c r="M177" s="14"/>
      <c r="N177" s="36"/>
      <c r="O177" s="32"/>
      <c r="P177" s="14"/>
      <c r="Q177" s="14"/>
    </row>
    <row r="178" spans="2:17" s="11" customFormat="1" ht="12.75">
      <c r="B178" s="12"/>
      <c r="C178" s="13"/>
      <c r="D178" s="4"/>
      <c r="H178" s="5"/>
      <c r="I178" s="5"/>
      <c r="J178" s="5"/>
      <c r="M178" s="14"/>
      <c r="N178" s="36"/>
      <c r="O178" s="32"/>
      <c r="P178" s="14"/>
      <c r="Q178" s="14"/>
    </row>
    <row r="179" spans="2:17" s="11" customFormat="1" ht="12.75">
      <c r="B179" s="12"/>
      <c r="C179" s="13"/>
      <c r="D179" s="4"/>
      <c r="H179" s="5"/>
      <c r="I179" s="5"/>
      <c r="J179" s="5"/>
      <c r="M179" s="14"/>
      <c r="N179" s="36"/>
      <c r="O179" s="32"/>
      <c r="P179" s="14"/>
      <c r="Q179" s="14"/>
    </row>
    <row r="180" spans="2:17" s="11" customFormat="1" ht="12.75">
      <c r="B180" s="12"/>
      <c r="C180" s="13"/>
      <c r="D180" s="4"/>
      <c r="H180" s="5"/>
      <c r="I180" s="5"/>
      <c r="J180" s="5"/>
      <c r="M180" s="14"/>
      <c r="N180" s="36"/>
      <c r="O180" s="32"/>
      <c r="P180" s="14"/>
      <c r="Q180" s="14"/>
    </row>
    <row r="181" spans="2:17" s="11" customFormat="1" ht="12.75">
      <c r="B181" s="12"/>
      <c r="C181" s="13"/>
      <c r="D181" s="4"/>
      <c r="H181" s="5"/>
      <c r="I181" s="5"/>
      <c r="J181" s="5"/>
      <c r="M181" s="14"/>
      <c r="N181" s="36"/>
      <c r="O181" s="32"/>
      <c r="P181" s="14"/>
      <c r="Q181" s="14"/>
    </row>
    <row r="182" spans="2:17" s="11" customFormat="1" ht="12.75">
      <c r="B182" s="12"/>
      <c r="C182" s="13"/>
      <c r="D182" s="4"/>
      <c r="H182" s="5"/>
      <c r="I182" s="5"/>
      <c r="J182" s="5"/>
      <c r="M182" s="14"/>
      <c r="N182" s="36"/>
      <c r="O182" s="32"/>
      <c r="P182" s="14"/>
      <c r="Q182" s="14"/>
    </row>
    <row r="183" spans="2:17" s="11" customFormat="1" ht="12.75">
      <c r="B183" s="12"/>
      <c r="C183" s="13"/>
      <c r="D183" s="4"/>
      <c r="H183" s="5"/>
      <c r="I183" s="5"/>
      <c r="J183" s="5"/>
      <c r="M183" s="14"/>
      <c r="N183" s="36"/>
      <c r="O183" s="32"/>
      <c r="P183" s="14"/>
      <c r="Q183" s="14"/>
    </row>
    <row r="184" spans="2:17" s="11" customFormat="1" ht="12.75">
      <c r="B184" s="12"/>
      <c r="C184" s="13"/>
      <c r="D184" s="4"/>
      <c r="H184" s="5"/>
      <c r="I184" s="5"/>
      <c r="J184" s="5"/>
      <c r="M184" s="14"/>
      <c r="N184" s="36"/>
      <c r="O184" s="32"/>
      <c r="P184" s="14"/>
      <c r="Q184" s="14"/>
    </row>
    <row r="185" spans="2:17" s="11" customFormat="1" ht="12.75">
      <c r="B185" s="12"/>
      <c r="C185" s="13"/>
      <c r="D185" s="4"/>
      <c r="H185" s="5"/>
      <c r="I185" s="5"/>
      <c r="J185" s="5"/>
      <c r="M185" s="14"/>
      <c r="N185" s="36"/>
      <c r="O185" s="32"/>
      <c r="P185" s="14"/>
      <c r="Q185" s="14"/>
    </row>
    <row r="186" spans="2:17" s="11" customFormat="1" ht="12.75">
      <c r="B186" s="12"/>
      <c r="C186" s="13"/>
      <c r="D186" s="4"/>
      <c r="H186" s="5"/>
      <c r="I186" s="5"/>
      <c r="J186" s="5"/>
      <c r="M186" s="14"/>
      <c r="N186" s="36"/>
      <c r="O186" s="32"/>
      <c r="P186" s="14"/>
      <c r="Q186" s="14"/>
    </row>
    <row r="187" spans="2:17" s="11" customFormat="1" ht="12.75">
      <c r="B187" s="12"/>
      <c r="C187" s="13"/>
      <c r="D187" s="4"/>
      <c r="H187" s="5"/>
      <c r="I187" s="5"/>
      <c r="J187" s="5"/>
      <c r="M187" s="14"/>
      <c r="N187" s="36"/>
      <c r="O187" s="32"/>
      <c r="P187" s="14"/>
      <c r="Q187" s="14"/>
    </row>
    <row r="188" spans="2:17" s="11" customFormat="1" ht="12.75">
      <c r="B188" s="12"/>
      <c r="C188" s="13"/>
      <c r="D188" s="4"/>
      <c r="H188" s="5"/>
      <c r="I188" s="5"/>
      <c r="J188" s="5"/>
      <c r="M188" s="14"/>
      <c r="N188" s="36"/>
      <c r="O188" s="32"/>
      <c r="P188" s="14"/>
      <c r="Q188" s="14"/>
    </row>
    <row r="189" spans="2:17" s="11" customFormat="1" ht="12.75">
      <c r="B189" s="12"/>
      <c r="C189" s="13"/>
      <c r="D189" s="4"/>
      <c r="H189" s="5"/>
      <c r="I189" s="5"/>
      <c r="J189" s="5"/>
      <c r="M189" s="14"/>
      <c r="N189" s="36"/>
      <c r="O189" s="32"/>
      <c r="P189" s="14"/>
      <c r="Q189" s="14"/>
    </row>
    <row r="190" spans="2:17" s="11" customFormat="1" ht="12.75">
      <c r="B190" s="12"/>
      <c r="C190" s="13"/>
      <c r="D190" s="4"/>
      <c r="H190" s="5"/>
      <c r="I190" s="5"/>
      <c r="J190" s="5"/>
      <c r="M190" s="14"/>
      <c r="N190" s="36"/>
      <c r="O190" s="32"/>
      <c r="P190" s="14"/>
      <c r="Q190" s="14"/>
    </row>
    <row r="191" spans="2:17" s="11" customFormat="1" ht="12.75">
      <c r="B191" s="12"/>
      <c r="C191" s="13"/>
      <c r="D191" s="4"/>
      <c r="H191" s="5"/>
      <c r="I191" s="5"/>
      <c r="J191" s="5"/>
      <c r="M191" s="14"/>
      <c r="N191" s="36"/>
      <c r="O191" s="32"/>
      <c r="P191" s="14"/>
      <c r="Q191" s="14"/>
    </row>
    <row r="192" spans="2:17" s="11" customFormat="1" ht="12.75">
      <c r="B192" s="12"/>
      <c r="C192" s="13"/>
      <c r="D192" s="4"/>
      <c r="H192" s="5"/>
      <c r="I192" s="5"/>
      <c r="J192" s="5"/>
      <c r="M192" s="14"/>
      <c r="N192" s="36"/>
      <c r="O192" s="32"/>
      <c r="P192" s="14"/>
      <c r="Q192" s="14"/>
    </row>
    <row r="193" spans="2:17" s="11" customFormat="1" ht="12.75">
      <c r="B193" s="12"/>
      <c r="C193" s="13"/>
      <c r="D193" s="4"/>
      <c r="H193" s="5"/>
      <c r="I193" s="5"/>
      <c r="J193" s="5"/>
      <c r="M193" s="14"/>
      <c r="N193" s="36"/>
      <c r="O193" s="32"/>
      <c r="P193" s="14"/>
      <c r="Q193" s="14"/>
    </row>
    <row r="194" spans="2:17" s="11" customFormat="1" ht="12.75">
      <c r="B194" s="12"/>
      <c r="C194" s="13"/>
      <c r="D194" s="4"/>
      <c r="H194" s="5"/>
      <c r="I194" s="5"/>
      <c r="J194" s="5"/>
      <c r="M194" s="14"/>
      <c r="N194" s="36"/>
      <c r="O194" s="32"/>
      <c r="P194" s="14"/>
      <c r="Q194" s="14"/>
    </row>
    <row r="195" spans="2:17" s="11" customFormat="1" ht="12.75">
      <c r="B195" s="12"/>
      <c r="C195" s="13"/>
      <c r="D195" s="4"/>
      <c r="H195" s="5"/>
      <c r="I195" s="5"/>
      <c r="J195" s="5"/>
      <c r="M195" s="14"/>
      <c r="N195" s="36"/>
      <c r="O195" s="32"/>
      <c r="P195" s="14"/>
      <c r="Q195" s="14"/>
    </row>
    <row r="196" spans="2:17" s="11" customFormat="1" ht="12.75">
      <c r="B196" s="12"/>
      <c r="C196" s="13"/>
      <c r="D196" s="4"/>
      <c r="H196" s="5"/>
      <c r="I196" s="5"/>
      <c r="J196" s="5"/>
      <c r="M196" s="14"/>
      <c r="N196" s="36"/>
      <c r="O196" s="32"/>
      <c r="P196" s="14"/>
      <c r="Q196" s="14"/>
    </row>
    <row r="197" spans="2:17" s="11" customFormat="1" ht="12.75">
      <c r="B197" s="12"/>
      <c r="C197" s="13"/>
      <c r="D197" s="4"/>
      <c r="H197" s="5"/>
      <c r="I197" s="5"/>
      <c r="J197" s="5"/>
      <c r="M197" s="14"/>
      <c r="N197" s="36"/>
      <c r="O197" s="32"/>
      <c r="P197" s="14"/>
      <c r="Q197" s="14"/>
    </row>
    <row r="198" spans="2:17" s="11" customFormat="1" ht="12.75">
      <c r="B198" s="12"/>
      <c r="C198" s="13"/>
      <c r="D198" s="4"/>
      <c r="H198" s="5"/>
      <c r="I198" s="5"/>
      <c r="J198" s="5"/>
      <c r="M198" s="14"/>
      <c r="N198" s="36"/>
      <c r="O198" s="32"/>
      <c r="P198" s="14"/>
      <c r="Q198" s="14"/>
    </row>
    <row r="199" spans="2:17" s="11" customFormat="1" ht="12.75">
      <c r="B199" s="12"/>
      <c r="C199" s="13"/>
      <c r="D199" s="4"/>
      <c r="H199" s="5"/>
      <c r="I199" s="5"/>
      <c r="J199" s="5"/>
      <c r="M199" s="14"/>
      <c r="N199" s="36"/>
      <c r="O199" s="32"/>
      <c r="P199" s="14"/>
      <c r="Q199" s="14"/>
    </row>
    <row r="200" spans="2:17" s="11" customFormat="1" ht="12.75">
      <c r="B200" s="12"/>
      <c r="C200" s="13"/>
      <c r="D200" s="4"/>
      <c r="H200" s="5"/>
      <c r="I200" s="5"/>
      <c r="J200" s="5"/>
      <c r="M200" s="14"/>
      <c r="N200" s="36"/>
      <c r="O200" s="32"/>
      <c r="P200" s="14"/>
      <c r="Q200" s="14"/>
    </row>
    <row r="201" spans="2:17" s="11" customFormat="1" ht="12.75">
      <c r="B201" s="12"/>
      <c r="C201" s="13"/>
      <c r="D201" s="4"/>
      <c r="H201" s="5"/>
      <c r="I201" s="5"/>
      <c r="J201" s="5"/>
      <c r="M201" s="14"/>
      <c r="N201" s="36"/>
      <c r="O201" s="32"/>
      <c r="P201" s="14"/>
      <c r="Q201" s="14"/>
    </row>
    <row r="202" spans="2:17" s="11" customFormat="1" ht="12.75">
      <c r="B202" s="12"/>
      <c r="C202" s="13"/>
      <c r="D202" s="4"/>
      <c r="H202" s="5"/>
      <c r="I202" s="5"/>
      <c r="J202" s="5"/>
      <c r="M202" s="14"/>
      <c r="N202" s="36"/>
      <c r="O202" s="32"/>
      <c r="P202" s="14"/>
      <c r="Q202" s="14"/>
    </row>
    <row r="203" spans="2:17" s="11" customFormat="1" ht="12.75">
      <c r="B203" s="12"/>
      <c r="C203" s="13"/>
      <c r="D203" s="4"/>
      <c r="H203" s="5"/>
      <c r="I203" s="5"/>
      <c r="J203" s="5"/>
      <c r="M203" s="14"/>
      <c r="N203" s="36"/>
      <c r="O203" s="32"/>
      <c r="P203" s="14"/>
      <c r="Q203" s="14"/>
    </row>
    <row r="204" spans="2:17" s="11" customFormat="1" ht="12.75">
      <c r="B204" s="12"/>
      <c r="C204" s="13"/>
      <c r="D204" s="4"/>
      <c r="H204" s="5"/>
      <c r="I204" s="5"/>
      <c r="J204" s="5"/>
      <c r="M204" s="14"/>
      <c r="N204" s="36"/>
      <c r="O204" s="32"/>
      <c r="P204" s="14"/>
      <c r="Q204" s="14"/>
    </row>
    <row r="205" spans="2:17" s="11" customFormat="1" ht="12.75">
      <c r="B205" s="12"/>
      <c r="C205" s="13"/>
      <c r="D205" s="4"/>
      <c r="H205" s="5"/>
      <c r="I205" s="5"/>
      <c r="J205" s="5"/>
      <c r="M205" s="14"/>
      <c r="N205" s="36"/>
      <c r="O205" s="32"/>
      <c r="P205" s="14"/>
      <c r="Q205" s="14"/>
    </row>
    <row r="206" spans="2:17" s="11" customFormat="1" ht="12.75">
      <c r="B206" s="12"/>
      <c r="C206" s="13"/>
      <c r="D206" s="4"/>
      <c r="H206" s="5"/>
      <c r="I206" s="5"/>
      <c r="J206" s="5"/>
      <c r="M206" s="14"/>
      <c r="N206" s="36"/>
      <c r="O206" s="32"/>
      <c r="P206" s="14"/>
      <c r="Q206" s="14"/>
    </row>
    <row r="207" spans="2:17" s="11" customFormat="1" ht="12.75">
      <c r="B207" s="12"/>
      <c r="C207" s="13"/>
      <c r="D207" s="4"/>
      <c r="H207" s="5"/>
      <c r="I207" s="5"/>
      <c r="J207" s="5"/>
      <c r="M207" s="14"/>
      <c r="N207" s="36"/>
      <c r="O207" s="32"/>
      <c r="P207" s="14"/>
      <c r="Q207" s="14"/>
    </row>
    <row r="208" spans="2:17" s="11" customFormat="1" ht="12.75">
      <c r="B208" s="12"/>
      <c r="C208" s="13"/>
      <c r="D208" s="4"/>
      <c r="H208" s="5"/>
      <c r="I208" s="5"/>
      <c r="J208" s="5"/>
      <c r="M208" s="14"/>
      <c r="N208" s="36"/>
      <c r="O208" s="32"/>
      <c r="P208" s="14"/>
      <c r="Q208" s="14"/>
    </row>
    <row r="209" spans="2:17" s="11" customFormat="1" ht="12.75">
      <c r="B209" s="12"/>
      <c r="C209" s="13"/>
      <c r="D209" s="4"/>
      <c r="H209" s="5"/>
      <c r="I209" s="5"/>
      <c r="J209" s="5"/>
      <c r="M209" s="14"/>
      <c r="N209" s="36"/>
      <c r="O209" s="32"/>
      <c r="P209" s="14"/>
      <c r="Q209" s="14"/>
    </row>
    <row r="210" spans="2:17" s="11" customFormat="1" ht="12.75">
      <c r="B210" s="12"/>
      <c r="C210" s="13"/>
      <c r="D210" s="4"/>
      <c r="G210" s="1"/>
      <c r="H210" s="5"/>
      <c r="I210" s="5"/>
      <c r="J210" s="5"/>
      <c r="K210" s="1"/>
      <c r="L210" s="1"/>
      <c r="M210" s="6"/>
      <c r="N210" s="36"/>
      <c r="O210" s="32"/>
      <c r="P210" s="14"/>
      <c r="Q210" s="14"/>
    </row>
    <row r="211" spans="2:17" s="11" customFormat="1" ht="12.75">
      <c r="B211" s="12"/>
      <c r="C211" s="13"/>
      <c r="D211" s="4"/>
      <c r="G211" s="1"/>
      <c r="H211" s="5"/>
      <c r="I211" s="5"/>
      <c r="J211" s="5"/>
      <c r="K211" s="1"/>
      <c r="L211" s="1"/>
      <c r="M211" s="6"/>
      <c r="N211" s="36"/>
      <c r="O211" s="32"/>
      <c r="P211" s="14"/>
      <c r="Q211" s="14"/>
    </row>
  </sheetData>
  <sheetProtection/>
  <mergeCells count="181">
    <mergeCell ref="A50:A51"/>
    <mergeCell ref="B50:B51"/>
    <mergeCell ref="D50:D51"/>
    <mergeCell ref="M50:M51"/>
    <mergeCell ref="D52:D53"/>
    <mergeCell ref="A46:A47"/>
    <mergeCell ref="B46:B47"/>
    <mergeCell ref="D46:D47"/>
    <mergeCell ref="M46:M47"/>
    <mergeCell ref="A48:A49"/>
    <mergeCell ref="B48:B49"/>
    <mergeCell ref="D48:D49"/>
    <mergeCell ref="M48:M49"/>
    <mergeCell ref="A42:A43"/>
    <mergeCell ref="B42:B43"/>
    <mergeCell ref="M42:M43"/>
    <mergeCell ref="A44:A45"/>
    <mergeCell ref="B44:B45"/>
    <mergeCell ref="D44:D45"/>
    <mergeCell ref="M44:M45"/>
    <mergeCell ref="A38:A39"/>
    <mergeCell ref="B38:B39"/>
    <mergeCell ref="D38:D39"/>
    <mergeCell ref="M38:M39"/>
    <mergeCell ref="A40:A41"/>
    <mergeCell ref="B40:B41"/>
    <mergeCell ref="D40:D41"/>
    <mergeCell ref="M40:M41"/>
    <mergeCell ref="A34:A35"/>
    <mergeCell ref="B34:B35"/>
    <mergeCell ref="M34:M35"/>
    <mergeCell ref="A36:A37"/>
    <mergeCell ref="B36:B37"/>
    <mergeCell ref="D36:D37"/>
    <mergeCell ref="M36:M37"/>
    <mergeCell ref="B28:B29"/>
    <mergeCell ref="M28:M29"/>
    <mergeCell ref="B92:F92"/>
    <mergeCell ref="B91:F91"/>
    <mergeCell ref="G91:H91"/>
    <mergeCell ref="B90:F90"/>
    <mergeCell ref="B76:K76"/>
    <mergeCell ref="D28:D29"/>
    <mergeCell ref="G90:H90"/>
    <mergeCell ref="L79:N79"/>
    <mergeCell ref="B89:F89"/>
    <mergeCell ref="B20:B21"/>
    <mergeCell ref="A22:A23"/>
    <mergeCell ref="B22:B23"/>
    <mergeCell ref="G85:H85"/>
    <mergeCell ref="B77:K77"/>
    <mergeCell ref="B79:K79"/>
    <mergeCell ref="A28:A29"/>
    <mergeCell ref="L76:N76"/>
    <mergeCell ref="B85:F85"/>
    <mergeCell ref="B86:F86"/>
    <mergeCell ref="B80:N80"/>
    <mergeCell ref="L81:N81"/>
    <mergeCell ref="G89:H89"/>
    <mergeCell ref="G88:H88"/>
    <mergeCell ref="B81:K81"/>
    <mergeCell ref="B84:F84"/>
    <mergeCell ref="B88:F88"/>
    <mergeCell ref="I84:N84"/>
    <mergeCell ref="I85:N85"/>
    <mergeCell ref="I86:N86"/>
    <mergeCell ref="I87:N87"/>
    <mergeCell ref="G87:H87"/>
    <mergeCell ref="L77:N77"/>
    <mergeCell ref="L78:N78"/>
    <mergeCell ref="G84:H84"/>
    <mergeCell ref="A71:N71"/>
    <mergeCell ref="A72:N72"/>
    <mergeCell ref="B87:F87"/>
    <mergeCell ref="G86:H86"/>
    <mergeCell ref="M68:M69"/>
    <mergeCell ref="M66:M67"/>
    <mergeCell ref="D66:D67"/>
    <mergeCell ref="A75:N75"/>
    <mergeCell ref="A68:A69"/>
    <mergeCell ref="B68:B69"/>
    <mergeCell ref="D68:D69"/>
    <mergeCell ref="A73:N73"/>
    <mergeCell ref="A74:N74"/>
    <mergeCell ref="A64:A65"/>
    <mergeCell ref="B64:B65"/>
    <mergeCell ref="M64:M65"/>
    <mergeCell ref="A66:A67"/>
    <mergeCell ref="B66:B67"/>
    <mergeCell ref="D64:D65"/>
    <mergeCell ref="A58:A59"/>
    <mergeCell ref="B58:B59"/>
    <mergeCell ref="M58:M59"/>
    <mergeCell ref="B60:B61"/>
    <mergeCell ref="M60:M61"/>
    <mergeCell ref="A62:A63"/>
    <mergeCell ref="B62:B63"/>
    <mergeCell ref="M62:M63"/>
    <mergeCell ref="A60:A61"/>
    <mergeCell ref="A52:A53"/>
    <mergeCell ref="B52:B53"/>
    <mergeCell ref="M52:M53"/>
    <mergeCell ref="A54:A55"/>
    <mergeCell ref="B54:B55"/>
    <mergeCell ref="M54:M55"/>
    <mergeCell ref="A26:A27"/>
    <mergeCell ref="B26:B27"/>
    <mergeCell ref="M26:M27"/>
    <mergeCell ref="A56:A57"/>
    <mergeCell ref="B56:B57"/>
    <mergeCell ref="M56:M57"/>
    <mergeCell ref="A30:A31"/>
    <mergeCell ref="B30:B31"/>
    <mergeCell ref="M30:M31"/>
    <mergeCell ref="A32:A33"/>
    <mergeCell ref="A24:A25"/>
    <mergeCell ref="B24:B25"/>
    <mergeCell ref="M24:M25"/>
    <mergeCell ref="M20:M21"/>
    <mergeCell ref="M22:M23"/>
    <mergeCell ref="A20:A21"/>
    <mergeCell ref="M12:M13"/>
    <mergeCell ref="D16:D17"/>
    <mergeCell ref="A18:A19"/>
    <mergeCell ref="B18:B19"/>
    <mergeCell ref="M18:M19"/>
    <mergeCell ref="A6:N6"/>
    <mergeCell ref="A10:A11"/>
    <mergeCell ref="B10:B11"/>
    <mergeCell ref="M10:M11"/>
    <mergeCell ref="A16:A17"/>
    <mergeCell ref="B16:B17"/>
    <mergeCell ref="M16:M17"/>
    <mergeCell ref="A12:A13"/>
    <mergeCell ref="B12:B13"/>
    <mergeCell ref="I94:N94"/>
    <mergeCell ref="I92:N92"/>
    <mergeCell ref="A1:E1"/>
    <mergeCell ref="F1:G2"/>
    <mergeCell ref="A2:E2"/>
    <mergeCell ref="A7:A9"/>
    <mergeCell ref="B7:B9"/>
    <mergeCell ref="D24:D25"/>
    <mergeCell ref="D7:L7"/>
    <mergeCell ref="A4:N4"/>
    <mergeCell ref="I88:N88"/>
    <mergeCell ref="I89:N89"/>
    <mergeCell ref="B94:F94"/>
    <mergeCell ref="G94:H94"/>
    <mergeCell ref="M7:M8"/>
    <mergeCell ref="H1:N1"/>
    <mergeCell ref="H2:N2"/>
    <mergeCell ref="A3:N3"/>
    <mergeCell ref="A5:N5"/>
    <mergeCell ref="B83:K83"/>
    <mergeCell ref="A70:N70"/>
    <mergeCell ref="D54:D55"/>
    <mergeCell ref="I93:N93"/>
    <mergeCell ref="D32:D33"/>
    <mergeCell ref="D60:D61"/>
    <mergeCell ref="G92:H92"/>
    <mergeCell ref="B93:F93"/>
    <mergeCell ref="G93:H93"/>
    <mergeCell ref="A14:A15"/>
    <mergeCell ref="B14:B15"/>
    <mergeCell ref="I90:N90"/>
    <mergeCell ref="I91:N91"/>
    <mergeCell ref="B82:N82"/>
    <mergeCell ref="L83:N83"/>
    <mergeCell ref="B32:B33"/>
    <mergeCell ref="M32:M33"/>
    <mergeCell ref="D62:D63"/>
    <mergeCell ref="B78:K78"/>
    <mergeCell ref="M14:M15"/>
    <mergeCell ref="D14:D15"/>
    <mergeCell ref="B95:F95"/>
    <mergeCell ref="G95:H95"/>
    <mergeCell ref="I95:N95"/>
    <mergeCell ref="D20:D21"/>
    <mergeCell ref="D22:D23"/>
    <mergeCell ref="D30:D31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140625" style="0" customWidth="1"/>
    <col min="2" max="2" width="16.28125" style="0" customWidth="1"/>
    <col min="3" max="3" width="12.8515625" style="0" customWidth="1"/>
    <col min="4" max="4" width="13.7109375" style="0" customWidth="1"/>
    <col min="5" max="5" width="11.00390625" style="0" customWidth="1"/>
    <col min="6" max="6" width="11.140625" style="0" customWidth="1"/>
    <col min="7" max="7" width="13.57421875" style="0" customWidth="1"/>
    <col min="8" max="8" width="16.00390625" style="0" customWidth="1"/>
    <col min="9" max="9" width="16.140625" style="0" customWidth="1"/>
  </cols>
  <sheetData>
    <row r="2" spans="2:9" ht="27.75">
      <c r="B2" s="73" t="s">
        <v>126</v>
      </c>
      <c r="C2" s="40"/>
      <c r="D2" s="41"/>
      <c r="E2" s="42"/>
      <c r="F2" s="42"/>
      <c r="G2" s="43"/>
      <c r="H2" s="43"/>
      <c r="I2" s="43"/>
    </row>
    <row r="3" spans="3:9" ht="37.5">
      <c r="C3" s="44"/>
      <c r="D3" s="42"/>
      <c r="E3" s="42"/>
      <c r="F3" s="42"/>
      <c r="G3" s="45" t="s">
        <v>127</v>
      </c>
      <c r="H3" s="46"/>
      <c r="I3" s="47"/>
    </row>
    <row r="4" spans="2:9" ht="12.75">
      <c r="B4" s="161" t="s">
        <v>128</v>
      </c>
      <c r="C4" s="161"/>
      <c r="D4" s="161"/>
      <c r="E4" s="161"/>
      <c r="F4" s="161"/>
      <c r="G4" s="161"/>
      <c r="H4" s="161"/>
      <c r="I4" s="161"/>
    </row>
    <row r="5" spans="2:9" ht="12.75">
      <c r="B5" s="161" t="s">
        <v>129</v>
      </c>
      <c r="C5" s="161"/>
      <c r="D5" s="161"/>
      <c r="E5" s="161"/>
      <c r="F5" s="161"/>
      <c r="G5" s="161"/>
      <c r="H5" s="161"/>
      <c r="I5" s="161"/>
    </row>
    <row r="6" spans="2:9" ht="15">
      <c r="B6" s="162" t="s">
        <v>130</v>
      </c>
      <c r="C6" s="163"/>
      <c r="D6" s="163"/>
      <c r="E6" s="163"/>
      <c r="F6" s="163"/>
      <c r="G6" s="163"/>
      <c r="H6" s="163"/>
      <c r="I6" s="163"/>
    </row>
    <row r="7" spans="2:9" ht="12.75">
      <c r="B7" s="161" t="s">
        <v>131</v>
      </c>
      <c r="C7" s="161"/>
      <c r="D7" s="161"/>
      <c r="E7" s="161"/>
      <c r="F7" s="161"/>
      <c r="G7" s="161"/>
      <c r="H7" s="161"/>
      <c r="I7" s="161"/>
    </row>
    <row r="8" spans="2:9" ht="12.75">
      <c r="B8" s="48"/>
      <c r="C8" s="49"/>
      <c r="D8" s="50"/>
      <c r="E8" s="51"/>
      <c r="F8" s="51"/>
      <c r="G8" s="52"/>
      <c r="H8" s="52"/>
      <c r="I8" s="52"/>
    </row>
    <row r="9" spans="2:9" ht="15.75">
      <c r="B9" s="164" t="s">
        <v>132</v>
      </c>
      <c r="C9" s="164"/>
      <c r="D9" s="164"/>
      <c r="E9" s="164"/>
      <c r="F9" s="164"/>
      <c r="G9" s="164"/>
      <c r="H9" s="164"/>
      <c r="I9" s="164"/>
    </row>
    <row r="10" spans="2:9" ht="13.5" thickBot="1">
      <c r="B10" s="53"/>
      <c r="C10" s="53"/>
      <c r="D10" s="53"/>
      <c r="E10" s="53"/>
      <c r="F10" s="53"/>
      <c r="G10" s="53"/>
      <c r="H10" s="54" t="s">
        <v>133</v>
      </c>
      <c r="I10" s="55" t="s">
        <v>134</v>
      </c>
    </row>
    <row r="11" spans="2:9" ht="95.25" customHeight="1" thickBot="1">
      <c r="B11" s="56" t="s">
        <v>135</v>
      </c>
      <c r="C11" s="57" t="s">
        <v>136</v>
      </c>
      <c r="D11" s="57" t="s">
        <v>137</v>
      </c>
      <c r="E11" s="57" t="s">
        <v>138</v>
      </c>
      <c r="F11" s="57" t="s">
        <v>139</v>
      </c>
      <c r="G11" s="57" t="s">
        <v>140</v>
      </c>
      <c r="H11" s="57" t="s">
        <v>141</v>
      </c>
      <c r="I11" s="58" t="s">
        <v>142</v>
      </c>
    </row>
    <row r="12" spans="2:9" ht="15">
      <c r="B12" s="59" t="s">
        <v>143</v>
      </c>
      <c r="C12" s="60" t="s">
        <v>144</v>
      </c>
      <c r="D12" s="61" t="s">
        <v>145</v>
      </c>
      <c r="E12" s="61">
        <v>600</v>
      </c>
      <c r="F12" s="61">
        <v>18</v>
      </c>
      <c r="G12" s="62" t="s">
        <v>146</v>
      </c>
      <c r="H12" s="62">
        <v>200</v>
      </c>
      <c r="I12" s="63" t="s">
        <v>147</v>
      </c>
    </row>
    <row r="13" spans="2:9" ht="15">
      <c r="B13" s="59" t="s">
        <v>148</v>
      </c>
      <c r="C13" s="60" t="s">
        <v>149</v>
      </c>
      <c r="D13" s="61" t="s">
        <v>145</v>
      </c>
      <c r="E13" s="61">
        <v>800</v>
      </c>
      <c r="F13" s="61">
        <v>19</v>
      </c>
      <c r="G13" s="62" t="s">
        <v>115</v>
      </c>
      <c r="H13" s="62">
        <v>300</v>
      </c>
      <c r="I13" s="63">
        <v>1000</v>
      </c>
    </row>
    <row r="14" spans="2:9" ht="15">
      <c r="B14" s="59" t="s">
        <v>150</v>
      </c>
      <c r="C14" s="60" t="s">
        <v>151</v>
      </c>
      <c r="D14" s="61" t="s">
        <v>145</v>
      </c>
      <c r="E14" s="61">
        <v>900</v>
      </c>
      <c r="F14" s="61">
        <v>23</v>
      </c>
      <c r="G14" s="62" t="s">
        <v>152</v>
      </c>
      <c r="H14" s="62">
        <v>300</v>
      </c>
      <c r="I14" s="63">
        <v>1300</v>
      </c>
    </row>
    <row r="15" spans="2:9" ht="15">
      <c r="B15" s="59" t="s">
        <v>153</v>
      </c>
      <c r="C15" s="60" t="s">
        <v>154</v>
      </c>
      <c r="D15" s="61" t="s">
        <v>145</v>
      </c>
      <c r="E15" s="61">
        <v>900</v>
      </c>
      <c r="F15" s="61">
        <v>25</v>
      </c>
      <c r="G15" s="62" t="s">
        <v>155</v>
      </c>
      <c r="H15" s="62">
        <v>400</v>
      </c>
      <c r="I15" s="63">
        <v>1600</v>
      </c>
    </row>
    <row r="16" spans="2:9" ht="15">
      <c r="B16" s="59" t="s">
        <v>156</v>
      </c>
      <c r="C16" s="60" t="s">
        <v>157</v>
      </c>
      <c r="D16" s="61" t="s">
        <v>145</v>
      </c>
      <c r="E16" s="61">
        <v>1300</v>
      </c>
      <c r="F16" s="61">
        <v>28</v>
      </c>
      <c r="G16" s="62" t="s">
        <v>158</v>
      </c>
      <c r="H16" s="62">
        <v>500</v>
      </c>
      <c r="I16" s="63" t="s">
        <v>159</v>
      </c>
    </row>
    <row r="17" spans="2:9" ht="15">
      <c r="B17" s="59" t="s">
        <v>160</v>
      </c>
      <c r="C17" s="60" t="s">
        <v>161</v>
      </c>
      <c r="D17" s="61" t="s">
        <v>162</v>
      </c>
      <c r="E17" s="61">
        <v>2600</v>
      </c>
      <c r="F17" s="61">
        <v>30</v>
      </c>
      <c r="G17" s="62" t="s">
        <v>163</v>
      </c>
      <c r="H17" s="62">
        <v>700</v>
      </c>
      <c r="I17" s="63" t="s">
        <v>159</v>
      </c>
    </row>
    <row r="18" spans="2:9" ht="15">
      <c r="B18" s="59" t="s">
        <v>164</v>
      </c>
      <c r="C18" s="60" t="s">
        <v>165</v>
      </c>
      <c r="D18" s="61" t="s">
        <v>166</v>
      </c>
      <c r="E18" s="61">
        <v>4000</v>
      </c>
      <c r="F18" s="61">
        <v>32</v>
      </c>
      <c r="G18" s="62" t="s">
        <v>167</v>
      </c>
      <c r="H18" s="62">
        <v>800</v>
      </c>
      <c r="I18" s="63" t="s">
        <v>159</v>
      </c>
    </row>
    <row r="19" spans="2:9" ht="15">
      <c r="B19" s="59" t="s">
        <v>168</v>
      </c>
      <c r="C19" s="60" t="s">
        <v>169</v>
      </c>
      <c r="D19" s="61" t="s">
        <v>170</v>
      </c>
      <c r="E19" s="64">
        <v>5500</v>
      </c>
      <c r="F19" s="64">
        <v>34</v>
      </c>
      <c r="G19" s="62" t="s">
        <v>171</v>
      </c>
      <c r="H19" s="62">
        <v>1000</v>
      </c>
      <c r="I19" s="63" t="s">
        <v>159</v>
      </c>
    </row>
    <row r="20" spans="2:9" ht="15">
      <c r="B20" s="59" t="s">
        <v>172</v>
      </c>
      <c r="C20" s="60" t="s">
        <v>173</v>
      </c>
      <c r="D20" s="61" t="s">
        <v>170</v>
      </c>
      <c r="E20" s="64">
        <v>6500</v>
      </c>
      <c r="F20" s="64">
        <v>38</v>
      </c>
      <c r="G20" s="62" t="s">
        <v>171</v>
      </c>
      <c r="H20" s="62">
        <v>1200</v>
      </c>
      <c r="I20" s="63" t="s">
        <v>159</v>
      </c>
    </row>
    <row r="21" spans="2:9" ht="15.75" thickBot="1">
      <c r="B21" s="65" t="s">
        <v>174</v>
      </c>
      <c r="C21" s="66" t="s">
        <v>175</v>
      </c>
      <c r="D21" s="67" t="s">
        <v>176</v>
      </c>
      <c r="E21" s="68">
        <v>9000</v>
      </c>
      <c r="F21" s="68">
        <v>40</v>
      </c>
      <c r="G21" s="69" t="s">
        <v>177</v>
      </c>
      <c r="H21" s="69">
        <v>1200</v>
      </c>
      <c r="I21" s="70" t="s">
        <v>159</v>
      </c>
    </row>
    <row r="22" spans="2:9" ht="12.75">
      <c r="B22" s="55" t="s">
        <v>190</v>
      </c>
      <c r="C22" s="71"/>
      <c r="D22" s="72"/>
      <c r="E22" s="72"/>
      <c r="F22" s="72"/>
      <c r="G22" s="72"/>
      <c r="H22" s="72"/>
      <c r="I22" s="53"/>
    </row>
    <row r="23" spans="2:9" ht="12.75">
      <c r="B23" s="55"/>
      <c r="C23" s="53"/>
      <c r="D23" s="53"/>
      <c r="E23" s="53"/>
      <c r="F23" s="53"/>
      <c r="G23" s="53"/>
      <c r="H23" s="53"/>
      <c r="I23" s="53"/>
    </row>
    <row r="24" spans="2:9" ht="13.5">
      <c r="B24" s="157" t="s">
        <v>178</v>
      </c>
      <c r="C24" s="157"/>
      <c r="D24" s="157"/>
      <c r="E24" s="157"/>
      <c r="F24" s="157"/>
      <c r="G24" s="157"/>
      <c r="H24" s="157"/>
      <c r="I24" s="157"/>
    </row>
    <row r="25" spans="2:9" ht="13.5">
      <c r="B25" s="157" t="s">
        <v>179</v>
      </c>
      <c r="C25" s="157"/>
      <c r="D25" s="157"/>
      <c r="E25" s="157"/>
      <c r="F25" s="157"/>
      <c r="G25" s="157"/>
      <c r="H25" s="157"/>
      <c r="I25" s="157"/>
    </row>
    <row r="26" spans="2:9" ht="15">
      <c r="B26" s="158" t="s">
        <v>180</v>
      </c>
      <c r="C26" s="158"/>
      <c r="D26" s="158"/>
      <c r="E26" s="158"/>
      <c r="F26" s="158"/>
      <c r="G26" s="158"/>
      <c r="H26" s="158"/>
      <c r="I26" s="158"/>
    </row>
    <row r="27" spans="2:9" ht="13.5">
      <c r="B27" s="159" t="s">
        <v>181</v>
      </c>
      <c r="C27" s="159"/>
      <c r="D27" s="159"/>
      <c r="E27" s="159"/>
      <c r="F27" s="159"/>
      <c r="G27" s="159"/>
      <c r="H27" s="159"/>
      <c r="I27" s="159"/>
    </row>
    <row r="28" spans="2:9" ht="12.75">
      <c r="B28" s="53"/>
      <c r="C28" s="53"/>
      <c r="D28" s="53"/>
      <c r="E28" s="53"/>
      <c r="F28" s="53"/>
      <c r="G28" s="53"/>
      <c r="H28" s="53"/>
      <c r="I28" s="53"/>
    </row>
    <row r="29" spans="2:9" ht="18.75">
      <c r="B29" s="160" t="s">
        <v>182</v>
      </c>
      <c r="C29" s="160"/>
      <c r="D29" s="160"/>
      <c r="E29" s="160"/>
      <c r="F29" s="160"/>
      <c r="G29" s="160"/>
      <c r="H29" s="160"/>
      <c r="I29" s="160"/>
    </row>
  </sheetData>
  <sheetProtection/>
  <mergeCells count="10">
    <mergeCell ref="B25:I25"/>
    <mergeCell ref="B26:I26"/>
    <mergeCell ref="B27:I27"/>
    <mergeCell ref="B29:I29"/>
    <mergeCell ref="B4:I4"/>
    <mergeCell ref="B5:I5"/>
    <mergeCell ref="B6:I6"/>
    <mergeCell ref="B7:I7"/>
    <mergeCell ref="B9:I9"/>
    <mergeCell ref="B24:I24"/>
  </mergeCells>
  <hyperlinks>
    <hyperlink ref="B7" r:id="rId1" display="www.fastrans.ru"/>
    <hyperlink ref="B6" r:id="rId2" display="kr@fastrans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2018-09-17T11:11:02Z</cp:lastPrinted>
  <dcterms:created xsi:type="dcterms:W3CDTF">2017-02-21T08:09:59Z</dcterms:created>
  <dcterms:modified xsi:type="dcterms:W3CDTF">2019-10-22T11:08:40Z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