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155" tabRatio="429" activeTab="0"/>
  </bookViews>
  <sheets>
    <sheet name="ИЗ Г. ИВАНОВО" sheetId="1" r:id="rId1"/>
    <sheet name="АВТОЭКСПЕДИРОВАНИЕ ИВАНОВО" sheetId="2" r:id="rId2"/>
  </sheets>
  <definedNames>
    <definedName name="Excel_BuiltIn_Print_Area_1_1">'ИЗ Г. ИВАНОВО'!$A$1:$L$70</definedName>
    <definedName name="Excel_BuiltIn_Print_Area_1_1_1">'ИЗ Г. ИВАНОВО'!$C$1:$M$70</definedName>
    <definedName name="_xlnm.Print_Area" localSheetId="0">'ИЗ Г. ИВАНОВО'!$A$1:$N$73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<sst xmlns="http://schemas.openxmlformats.org/spreadsheetml/2006/main" count="268" uniqueCount="156">
  <si>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</si>
  <si>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</si>
  <si>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</si>
  <si>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</si>
  <si>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</si>
  <si>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</si>
  <si>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</si>
  <si>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</si>
  <si>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</si>
  <si>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</si>
  <si>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</si>
  <si>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</si>
  <si>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</si>
  <si>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</si>
  <si>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</si>
  <si>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</si>
  <si>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</si>
  <si>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</si>
  <si>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</si>
  <si>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</si>
  <si>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</si>
  <si>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</si>
  <si>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</si>
  <si>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</si>
  <si>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</si>
  <si>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</si>
  <si>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</si>
  <si>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</si>
  <si>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</si>
  <si>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</si>
  <si>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1</t>
  </si>
  <si>
    <t>ПЕРМЬ</t>
  </si>
  <si>
    <t>ТЮМЕНЬ</t>
  </si>
  <si>
    <t>4/4,5</t>
  </si>
  <si>
    <t>ЧЕЛЯБИНСК</t>
  </si>
  <si>
    <t>ОМСК</t>
  </si>
  <si>
    <t>ТОБОЛЬСК</t>
  </si>
  <si>
    <t>ТОМСК</t>
  </si>
  <si>
    <t>7/8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</si>
  <si>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</si>
  <si>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</si>
  <si>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</si>
  <si>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</si>
  <si>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</si>
  <si>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</si>
  <si>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</si>
  <si>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</si>
  <si>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</si>
  <si>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</si>
  <si>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</si>
  <si>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</si>
  <si>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</si>
  <si>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</si>
  <si>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</si>
  <si>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</si>
  <si>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</si>
  <si>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</si>
  <si>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</si>
  <si>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</si>
  <si>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</si>
  <si>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</si>
  <si>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</si>
  <si>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</si>
  <si>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</si>
  <si>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</si>
  <si>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</si>
  <si>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</si>
  <si>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</si>
  <si>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</si>
  <si>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</si>
  <si>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</si>
  <si>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</si>
  <si>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</si>
  <si>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</si>
  <si>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</si>
  <si>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</si>
  <si>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</si>
  <si>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</si>
  <si>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</si>
  <si>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</si>
  <si>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</si>
  <si>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</si>
  <si>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</si>
  <si>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</si>
  <si>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</si>
  <si>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</si>
  <si>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</si>
  <si>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</si>
  <si>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</si>
  <si>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</si>
  <si>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</si>
  <si>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</si>
  <si>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</si>
  <si>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</si>
  <si>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</si>
  <si>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</si>
  <si>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</si>
  <si>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</si>
  <si>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</si>
  <si>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</si>
  <si>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5/5,5</t>
  </si>
  <si>
    <t>2</t>
  </si>
  <si>
    <t>РОСТОВ-НА-ДОНУ</t>
  </si>
  <si>
    <t>КРАСНОДАР</t>
  </si>
  <si>
    <t>НЯГАНЬ**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</si>
  <si>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</si>
  <si>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</si>
  <si>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</si>
  <si>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</si>
  <si>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</si>
  <si>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</si>
  <si>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</si>
  <si>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</si>
  <si>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</si>
  <si>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</si>
  <si>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</si>
  <si>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</si>
  <si>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</si>
  <si>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Для заказа экспедирования Вам необходимо заполнить заявку, которую вы можете оформить on-line на сайте www.fastrans.ru
Наши контакты в г. Москва: Телефон: (495)2210653  , Email: infoman@fastrans.ru</t>
  </si>
  <si>
    <t>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 принять  решение о невыполнении данной заявки, при этом клиент оплачивает холостой пробег исходя из стоимости услуги, согласно параметрам груза.</t>
  </si>
  <si>
    <t>Нормативное время погрузки/выгрузки* - это время с момента прибытия а/м под погрузку/выгрузку до момента убытия а/м и включает в себя приемку груза по количеству мест и оформление комплекта товарно-сопроводительных документов.</t>
  </si>
  <si>
    <t>ИЗ ИВАНОВО</t>
  </si>
  <si>
    <t>МОСКВА</t>
  </si>
  <si>
    <t>ИВАНОВО</t>
  </si>
  <si>
    <t>дог.</t>
  </si>
  <si>
    <t>2/3</t>
  </si>
  <si>
    <t>3,5/4</t>
  </si>
  <si>
    <t>8/9</t>
  </si>
  <si>
    <t>7/7,5</t>
  </si>
  <si>
    <t>Расценки действуют с 26.11.2018</t>
  </si>
  <si>
    <t>г.Иваново, ул.Красных зорь, 34А, (4932) 50-46-46, пн-пт: 9:00 - 19:00; сб: 10:00 - 13:00</t>
  </si>
  <si>
    <r>
      <t xml:space="preserve">погрузо-разгрузочные операции на складе отправителя/получателя </t>
    </r>
    <r>
      <rPr>
        <b/>
        <u val="single"/>
        <sz val="7"/>
        <rFont val="Arial"/>
        <family val="2"/>
      </rPr>
      <t>в г. Иваново</t>
    </r>
  </si>
  <si>
    <t>** из г. Нягань идет доставка в Белоярский и Березово, тариф сообщает г. Нягань: перевозка Иваново-Нягань+тариф до этих городов</t>
  </si>
  <si>
    <t>Иваново</t>
  </si>
  <si>
    <t>до</t>
  </si>
  <si>
    <t>Вес, кг</t>
  </si>
  <si>
    <t>Объем, м куб</t>
  </si>
  <si>
    <t>Длина, м</t>
  </si>
  <si>
    <t>Количество европалет (0,8м*1,2м)</t>
  </si>
  <si>
    <t>зона города-</t>
  </si>
  <si>
    <t>Стоимость в пределах города,
руб</t>
  </si>
  <si>
    <t>Ярославль</t>
  </si>
  <si>
    <t>Кострома</t>
  </si>
  <si>
    <t>Рыбинск</t>
  </si>
  <si>
    <t>Вологда</t>
  </si>
  <si>
    <t>Стоимость 1 км. в обе стороны при выезде за пределы города, руб/км</t>
  </si>
  <si>
    <t>Наценка на выполнение с 18-00 до 9-00 и с 18-00 пт до 16-00 сб, руб</t>
  </si>
  <si>
    <t>Норматив  загрузки/выгрузки,
часов</t>
  </si>
  <si>
    <t>Норматив ожидания начала загрузки/выгрузки при фиксированном времени подачи, часов</t>
  </si>
  <si>
    <t>Простой автомобиля сверх норматива*, руб/час</t>
  </si>
  <si>
    <t>Растентовка (верхняя или боковая загрузка), руб</t>
  </si>
  <si>
    <t>-</t>
  </si>
  <si>
    <t>Заезд на дополнительный адрес (документы), руб</t>
  </si>
  <si>
    <t>Фиксированное время подачи</t>
  </si>
  <si>
    <t>Стоимость доставки в гипермаркеты и Распределительные Центры</t>
  </si>
  <si>
    <t>Действительны с 26.11.16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</si>
</sst>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</numFmts>
  <fonts count="8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u val="single"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i/>
      <sz val="7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7"/>
      <name val="Arial Cyr"/>
      <family val="2"/>
    </font>
    <font>
      <sz val="9"/>
      <color indexed="63"/>
      <name val="Arial Cyr"/>
      <family val="2"/>
    </font>
    <font>
      <b/>
      <sz val="10"/>
      <color indexed="63"/>
      <name val="Arial Cyr"/>
      <family val="0"/>
    </font>
    <font>
      <sz val="10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4" tint="-0.4999699890613556"/>
      <name val="Arial"/>
      <family val="2"/>
    </font>
    <font>
      <b/>
      <sz val="20"/>
      <color theme="4" tint="-0.4999699890613556"/>
      <name val="Arial Black"/>
      <family val="2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  <font>
      <sz val="9"/>
      <color theme="1" tint="0.15000000596046448"/>
      <name val="Arial Cyr"/>
      <family val="2"/>
    </font>
    <font>
      <b/>
      <sz val="10"/>
      <color theme="1" tint="0.15000000596046448"/>
      <name val="Arial Cyr"/>
      <family val="0"/>
    </font>
    <font>
      <sz val="10"/>
      <color theme="1" tint="0.1500000059604644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20" fillId="0" borderId="0" xfId="0" applyNumberFormat="1" applyFont="1" applyFill="1" applyAlignment="1">
      <alignment vertical="center"/>
    </xf>
    <xf numFmtId="0" fontId="82" fillId="0" borderId="0" xfId="0" applyNumberFormat="1" applyFont="1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0" fontId="9" fillId="35" borderId="13" xfId="54" applyNumberFormat="1" applyFont="1" applyFill="1" applyBorder="1" applyAlignment="1">
      <alignment horizontal="center" vertical="top"/>
      <protection/>
    </xf>
    <xf numFmtId="165" fontId="13" fillId="35" borderId="14" xfId="0" applyNumberFormat="1" applyFont="1" applyFill="1" applyBorder="1" applyAlignment="1">
      <alignment horizontal="center" vertical="center"/>
    </xf>
    <xf numFmtId="165" fontId="13" fillId="35" borderId="15" xfId="0" applyNumberFormat="1" applyFont="1" applyFill="1" applyBorder="1" applyAlignment="1">
      <alignment horizontal="center" vertical="center"/>
    </xf>
    <xf numFmtId="165" fontId="10" fillId="35" borderId="15" xfId="0" applyNumberFormat="1" applyFont="1" applyFill="1" applyBorder="1" applyAlignment="1">
      <alignment horizontal="center" vertical="center"/>
    </xf>
    <xf numFmtId="3" fontId="9" fillId="35" borderId="13" xfId="54" applyNumberFormat="1" applyFont="1" applyFill="1" applyBorder="1" applyAlignment="1">
      <alignment horizontal="center" vertical="top"/>
      <protection/>
    </xf>
    <xf numFmtId="165" fontId="13" fillId="35" borderId="16" xfId="53" applyNumberFormat="1" applyFont="1" applyFill="1" applyBorder="1" applyAlignment="1">
      <alignment horizontal="center" vertical="center"/>
      <protection/>
    </xf>
    <xf numFmtId="165" fontId="13" fillId="35" borderId="17" xfId="53" applyNumberFormat="1" applyFont="1" applyFill="1" applyBorder="1" applyAlignment="1">
      <alignment horizontal="center" vertical="center"/>
      <protection/>
    </xf>
    <xf numFmtId="3" fontId="7" fillId="35" borderId="13" xfId="54" applyNumberFormat="1" applyFont="1" applyFill="1" applyBorder="1" applyAlignment="1">
      <alignment horizontal="center" vertical="top"/>
      <protection/>
    </xf>
    <xf numFmtId="165" fontId="13" fillId="35" borderId="16" xfId="53" applyNumberFormat="1" applyFont="1" applyFill="1" applyBorder="1" applyAlignment="1">
      <alignment horizontal="center"/>
      <protection/>
    </xf>
    <xf numFmtId="165" fontId="13" fillId="35" borderId="17" xfId="53" applyNumberFormat="1" applyFont="1" applyFill="1" applyBorder="1" applyAlignment="1">
      <alignment horizontal="center"/>
      <protection/>
    </xf>
    <xf numFmtId="0" fontId="7" fillId="35" borderId="13" xfId="54" applyNumberFormat="1" applyFont="1" applyFill="1" applyBorder="1" applyAlignment="1">
      <alignment horizontal="center" vertical="top"/>
      <protection/>
    </xf>
    <xf numFmtId="49" fontId="33" fillId="0" borderId="12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35" fillId="0" borderId="0" xfId="0" applyNumberFormat="1" applyFont="1" applyFill="1" applyAlignment="1">
      <alignment vertical="center"/>
    </xf>
    <xf numFmtId="166" fontId="12" fillId="0" borderId="10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Alignment="1">
      <alignment horizontal="left" vertical="center"/>
    </xf>
    <xf numFmtId="166" fontId="3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65" fontId="9" fillId="35" borderId="13" xfId="54" applyNumberFormat="1" applyFont="1" applyFill="1" applyBorder="1" applyAlignment="1">
      <alignment horizontal="center" vertical="center" wrapText="1"/>
      <protection/>
    </xf>
    <xf numFmtId="49" fontId="7" fillId="0" borderId="18" xfId="0" applyNumberFormat="1" applyFont="1" applyFill="1" applyBorder="1" applyAlignment="1">
      <alignment vertical="center" wrapText="1"/>
    </xf>
    <xf numFmtId="49" fontId="17" fillId="33" borderId="19" xfId="0" applyNumberFormat="1" applyFont="1" applyFill="1" applyBorder="1" applyAlignment="1">
      <alignment vertical="center" wrapText="1"/>
    </xf>
    <xf numFmtId="166" fontId="9" fillId="0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0" fontId="83" fillId="0" borderId="0" xfId="0" applyNumberFormat="1" applyFont="1" applyBorder="1" applyAlignment="1">
      <alignment vertical="center" wrapText="1"/>
    </xf>
    <xf numFmtId="0" fontId="42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165" fontId="13" fillId="35" borderId="20" xfId="53" applyNumberFormat="1" applyFont="1" applyFill="1" applyBorder="1" applyAlignment="1">
      <alignment horizontal="center" vertical="center"/>
      <protection/>
    </xf>
    <xf numFmtId="165" fontId="13" fillId="35" borderId="21" xfId="53" applyNumberFormat="1" applyFont="1" applyFill="1" applyBorder="1" applyAlignment="1">
      <alignment horizontal="center" vertical="center"/>
      <protection/>
    </xf>
    <xf numFmtId="165" fontId="13" fillId="35" borderId="22" xfId="53" applyNumberFormat="1" applyFont="1" applyFill="1" applyBorder="1" applyAlignment="1">
      <alignment horizontal="center" vertical="center"/>
      <protection/>
    </xf>
    <xf numFmtId="165" fontId="13" fillId="35" borderId="23" xfId="53" applyNumberFormat="1" applyFont="1" applyFill="1" applyBorder="1" applyAlignment="1">
      <alignment horizontal="center" vertical="center"/>
      <protection/>
    </xf>
    <xf numFmtId="165" fontId="13" fillId="35" borderId="24" xfId="53" applyNumberFormat="1" applyFont="1" applyFill="1" applyBorder="1" applyAlignment="1">
      <alignment horizontal="center" vertical="center"/>
      <protection/>
    </xf>
    <xf numFmtId="165" fontId="13" fillId="35" borderId="20" xfId="53" applyNumberFormat="1" applyFont="1" applyFill="1" applyBorder="1" applyAlignment="1">
      <alignment horizontal="center"/>
      <protection/>
    </xf>
    <xf numFmtId="165" fontId="10" fillId="35" borderId="25" xfId="0" applyNumberFormat="1" applyFont="1" applyFill="1" applyBorder="1" applyAlignment="1">
      <alignment horizontal="center" vertical="center"/>
    </xf>
    <xf numFmtId="165" fontId="13" fillId="35" borderId="16" xfId="0" applyNumberFormat="1" applyFont="1" applyFill="1" applyBorder="1" applyAlignment="1">
      <alignment horizontal="center" vertical="center"/>
    </xf>
    <xf numFmtId="165" fontId="13" fillId="35" borderId="17" xfId="0" applyNumberFormat="1" applyFont="1" applyFill="1" applyBorder="1" applyAlignment="1">
      <alignment horizontal="center" vertical="center"/>
    </xf>
    <xf numFmtId="165" fontId="10" fillId="35" borderId="17" xfId="0" applyNumberFormat="1" applyFont="1" applyFill="1" applyBorder="1" applyAlignment="1">
      <alignment horizontal="center" vertical="center"/>
    </xf>
    <xf numFmtId="165" fontId="10" fillId="35" borderId="20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165" fontId="10" fillId="35" borderId="13" xfId="54" applyNumberFormat="1" applyFont="1" applyFill="1" applyBorder="1" applyAlignment="1">
      <alignment horizontal="center" vertical="center" wrapText="1"/>
      <protection/>
    </xf>
    <xf numFmtId="165" fontId="10" fillId="35" borderId="13" xfId="53" applyNumberFormat="1" applyFont="1" applyFill="1" applyBorder="1" applyAlignment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0" fontId="13" fillId="35" borderId="13" xfId="53" applyNumberFormat="1" applyFont="1" applyFill="1" applyBorder="1" applyAlignment="1">
      <alignment horizontal="left" vertical="center"/>
      <protection/>
    </xf>
    <xf numFmtId="49" fontId="13" fillId="35" borderId="13" xfId="54" applyNumberFormat="1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17" fillId="33" borderId="19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0" fillId="35" borderId="13" xfId="53" applyNumberFormat="1" applyFont="1" applyFill="1" applyBorder="1" applyAlignment="1">
      <alignment horizontal="left" vertical="center"/>
      <protection/>
    </xf>
    <xf numFmtId="49" fontId="10" fillId="35" borderId="13" xfId="54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3" fillId="35" borderId="13" xfId="54" applyNumberFormat="1" applyFont="1" applyFill="1" applyBorder="1" applyAlignment="1">
      <alignment horizontal="center" vertical="center" wrapText="1"/>
      <protection/>
    </xf>
    <xf numFmtId="165" fontId="13" fillId="35" borderId="13" xfId="53" applyNumberFormat="1" applyFont="1" applyFill="1" applyBorder="1" applyAlignment="1">
      <alignment horizontal="center" vertical="center" wrapText="1"/>
      <protection/>
    </xf>
    <xf numFmtId="0" fontId="14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35" borderId="13" xfId="53" applyNumberFormat="1" applyFont="1" applyFill="1" applyBorder="1" applyAlignment="1">
      <alignment horizontal="left" vertical="center" wrapText="1"/>
      <protection/>
    </xf>
    <xf numFmtId="0" fontId="10" fillId="35" borderId="13" xfId="0" applyNumberFormat="1" applyFont="1" applyFill="1" applyBorder="1" applyAlignment="1">
      <alignment horizontal="left" vertical="center"/>
    </xf>
    <xf numFmtId="0" fontId="10" fillId="35" borderId="27" xfId="53" applyNumberFormat="1" applyFont="1" applyFill="1" applyBorder="1" applyAlignment="1">
      <alignment horizontal="left" vertical="center"/>
      <protection/>
    </xf>
    <xf numFmtId="0" fontId="10" fillId="35" borderId="28" xfId="53" applyNumberFormat="1" applyFont="1" applyFill="1" applyBorder="1" applyAlignment="1">
      <alignment horizontal="left" vertical="center"/>
      <protection/>
    </xf>
    <xf numFmtId="49" fontId="10" fillId="35" borderId="29" xfId="54" applyNumberFormat="1" applyFont="1" applyFill="1" applyBorder="1" applyAlignment="1">
      <alignment horizontal="center" vertical="center"/>
      <protection/>
    </xf>
    <xf numFmtId="49" fontId="10" fillId="35" borderId="30" xfId="54" applyNumberFormat="1" applyFont="1" applyFill="1" applyBorder="1" applyAlignment="1">
      <alignment horizontal="center" vertical="center"/>
      <protection/>
    </xf>
    <xf numFmtId="165" fontId="10" fillId="35" borderId="29" xfId="53" applyNumberFormat="1" applyFont="1" applyFill="1" applyBorder="1" applyAlignment="1">
      <alignment horizontal="center" vertical="center" wrapText="1"/>
      <protection/>
    </xf>
    <xf numFmtId="165" fontId="10" fillId="35" borderId="30" xfId="53" applyNumberFormat="1" applyFont="1" applyFill="1" applyBorder="1" applyAlignment="1">
      <alignment horizontal="center" vertical="center" wrapText="1"/>
      <protection/>
    </xf>
    <xf numFmtId="0" fontId="10" fillId="35" borderId="29" xfId="53" applyNumberFormat="1" applyFont="1" applyFill="1" applyBorder="1" applyAlignment="1">
      <alignment horizontal="left" vertical="center"/>
      <protection/>
    </xf>
    <xf numFmtId="0" fontId="10" fillId="35" borderId="30" xfId="53" applyNumberFormat="1" applyFont="1" applyFill="1" applyBorder="1" applyAlignment="1">
      <alignment horizontal="left" vertical="center"/>
      <protection/>
    </xf>
    <xf numFmtId="165" fontId="10" fillId="35" borderId="29" xfId="54" applyNumberFormat="1" applyFont="1" applyFill="1" applyBorder="1" applyAlignment="1">
      <alignment horizontal="center" vertical="center" wrapText="1"/>
      <protection/>
    </xf>
    <xf numFmtId="165" fontId="10" fillId="35" borderId="30" xfId="54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 wrapText="1"/>
    </xf>
    <xf numFmtId="0" fontId="25" fillId="34" borderId="13" xfId="53" applyNumberFormat="1" applyFont="1" applyFill="1" applyBorder="1" applyAlignment="1">
      <alignment horizontal="center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31" fillId="0" borderId="31" xfId="0" applyNumberFormat="1" applyFont="1" applyBorder="1" applyAlignment="1">
      <alignment horizontal="right" vertical="center" wrapText="1"/>
    </xf>
    <xf numFmtId="0" fontId="32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9" fillId="0" borderId="0" xfId="0" applyNumberFormat="1" applyFont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37" fillId="0" borderId="33" xfId="0" applyNumberFormat="1" applyFont="1" applyBorder="1" applyAlignment="1">
      <alignment horizontal="center" wrapText="1"/>
    </xf>
    <xf numFmtId="164" fontId="3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4" fillId="0" borderId="12" xfId="0" applyFont="1" applyBorder="1" applyAlignment="1">
      <alignment horizontal="left" vertical="center" wrapText="1"/>
    </xf>
    <xf numFmtId="0" fontId="83" fillId="0" borderId="0" xfId="0" applyNumberFormat="1" applyFont="1" applyBorder="1" applyAlignment="1">
      <alignment horizontal="left" vertical="center" wrapText="1"/>
    </xf>
    <xf numFmtId="0" fontId="84" fillId="0" borderId="0" xfId="0" applyNumberFormat="1" applyFont="1" applyBorder="1" applyAlignment="1">
      <alignment horizontal="right" vertical="center" wrapText="1"/>
    </xf>
    <xf numFmtId="0" fontId="82" fillId="0" borderId="0" xfId="0" applyNumberFormat="1" applyFont="1" applyBorder="1" applyAlignment="1">
      <alignment horizontal="left" vertical="center" wrapText="1"/>
    </xf>
    <xf numFmtId="0" fontId="85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 wrapText="1"/>
    </xf>
    <xf numFmtId="0" fontId="4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9" fontId="34" fillId="0" borderId="34" xfId="0" applyNumberFormat="1" applyFont="1" applyFill="1" applyBorder="1" applyAlignment="1">
      <alignment horizontal="left" vertical="center" wrapText="1"/>
    </xf>
    <xf numFmtId="49" fontId="34" fillId="0" borderId="35" xfId="0" applyNumberFormat="1" applyFont="1" applyFill="1" applyBorder="1" applyAlignment="1">
      <alignment horizontal="left" vertical="center" wrapText="1"/>
    </xf>
    <xf numFmtId="49" fontId="34" fillId="0" borderId="36" xfId="0" applyNumberFormat="1" applyFont="1" applyFill="1" applyBorder="1" applyAlignment="1">
      <alignment horizontal="left" vertical="center" wrapText="1"/>
    </xf>
    <xf numFmtId="0" fontId="61" fillId="0" borderId="37" xfId="0" applyFont="1" applyFill="1" applyBorder="1" applyAlignment="1" applyProtection="1">
      <alignment horizontal="center" wrapText="1"/>
      <protection hidden="1"/>
    </xf>
    <xf numFmtId="0" fontId="0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 applyProtection="1">
      <alignment horizontal="left" wrapText="1"/>
      <protection hidden="1"/>
    </xf>
    <xf numFmtId="3" fontId="0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37" xfId="0" applyFont="1" applyFill="1" applyBorder="1" applyAlignment="1" applyProtection="1">
      <alignment horizontal="left" wrapText="1"/>
      <protection hidden="1"/>
    </xf>
    <xf numFmtId="0" fontId="73" fillId="0" borderId="37" xfId="0" applyFont="1" applyFill="1" applyBorder="1" applyAlignment="1" applyProtection="1">
      <alignment horizontal="center" vertical="center" wrapText="1"/>
      <protection hidden="1"/>
    </xf>
    <xf numFmtId="0" fontId="86" fillId="0" borderId="37" xfId="0" applyFont="1" applyFill="1" applyBorder="1" applyAlignment="1" applyProtection="1">
      <alignment horizontal="left" wrapText="1"/>
      <protection hidden="1"/>
    </xf>
    <xf numFmtId="0" fontId="8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7" xfId="0" applyFill="1" applyBorder="1" applyAlignment="1" applyProtection="1">
      <alignment horizontal="right" wrapText="1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 wrapText="1"/>
      <protection hidden="1" locked="0"/>
    </xf>
    <xf numFmtId="0" fontId="87" fillId="0" borderId="37" xfId="0" applyFont="1" applyFill="1" applyBorder="1" applyAlignment="1" applyProtection="1">
      <alignment horizontal="left" vertical="top" wrapText="1"/>
      <protection hidden="1"/>
    </xf>
    <xf numFmtId="3" fontId="87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88" fillId="0" borderId="37" xfId="0" applyFont="1" applyFill="1" applyBorder="1" applyAlignment="1" applyProtection="1">
      <alignment horizontal="left" vertical="top" wrapText="1"/>
      <protection hidden="1"/>
    </xf>
    <xf numFmtId="3" fontId="88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88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88" fillId="0" borderId="37" xfId="0" applyFont="1" applyFill="1" applyBorder="1" applyAlignment="1" applyProtection="1">
      <alignment horizontal="left" vertical="center" wrapText="1"/>
      <protection hidden="1"/>
    </xf>
    <xf numFmtId="0" fontId="86" fillId="0" borderId="37" xfId="0" applyFont="1" applyFill="1" applyBorder="1" applyAlignment="1" applyProtection="1">
      <alignment horizontal="left" vertical="top" wrapText="1"/>
      <protection hidden="1"/>
    </xf>
    <xf numFmtId="0" fontId="82" fillId="0" borderId="0" xfId="0" applyNumberFormat="1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wrapText="1"/>
    </xf>
    <xf numFmtId="0" fontId="87" fillId="0" borderId="39" xfId="0" applyFont="1" applyFill="1" applyBorder="1" applyAlignment="1" applyProtection="1">
      <alignment horizontal="left" vertical="center" wrapText="1"/>
      <protection hidden="1"/>
    </xf>
    <xf numFmtId="0" fontId="87" fillId="0" borderId="40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38100</xdr:rowOff>
    </xdr:from>
    <xdr:to>
      <xdr:col>7</xdr:col>
      <xdr:colOff>581025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8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52" customWidth="1"/>
    <col min="15" max="15" width="6.7109375" style="46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15" t="s">
        <v>105</v>
      </c>
      <c r="B1" s="115"/>
      <c r="C1" s="115"/>
      <c r="D1" s="115"/>
      <c r="E1" s="115"/>
      <c r="F1" s="116"/>
      <c r="G1" s="116"/>
      <c r="H1" s="131" t="s">
        <v>0</v>
      </c>
      <c r="I1" s="131"/>
      <c r="J1" s="131"/>
      <c r="K1" s="131"/>
      <c r="L1" s="131"/>
      <c r="M1" s="131"/>
      <c r="N1" s="132"/>
      <c r="O1" s="48"/>
      <c r="P1" s="7"/>
      <c r="Q1" s="7"/>
    </row>
    <row r="2" spans="1:17" s="8" customFormat="1" ht="23.25" customHeight="1">
      <c r="A2" s="117" t="s">
        <v>1</v>
      </c>
      <c r="B2" s="117"/>
      <c r="C2" s="117"/>
      <c r="D2" s="117"/>
      <c r="E2" s="117"/>
      <c r="F2" s="116"/>
      <c r="G2" s="116"/>
      <c r="H2" s="133" t="s">
        <v>123</v>
      </c>
      <c r="I2" s="133"/>
      <c r="J2" s="133"/>
      <c r="K2" s="133"/>
      <c r="L2" s="133"/>
      <c r="M2" s="133"/>
      <c r="N2" s="132"/>
      <c r="O2" s="48"/>
      <c r="P2" s="7"/>
      <c r="Q2" s="7"/>
    </row>
    <row r="3" spans="1:17" s="8" customFormat="1" ht="23.25" customHeight="1">
      <c r="A3" s="134" t="s">
        <v>106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  <c r="O3" s="48"/>
      <c r="P3" s="7"/>
      <c r="Q3" s="7"/>
    </row>
    <row r="4" spans="1:17" s="10" customFormat="1" ht="14.25" customHeight="1">
      <c r="A4" s="137" t="s">
        <v>130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49"/>
      <c r="P4" s="9"/>
      <c r="Q4" s="9"/>
    </row>
    <row r="5" spans="1:17" s="12" customFormat="1" ht="38.25" customHeight="1">
      <c r="A5" s="140" t="s">
        <v>117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  <c r="O5" s="50"/>
      <c r="P5" s="11"/>
      <c r="Q5" s="11"/>
    </row>
    <row r="6" spans="1:17" s="13" customFormat="1" ht="11.25" customHeight="1" thickBot="1">
      <c r="A6" s="121" t="s">
        <v>129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46"/>
      <c r="P6" s="16"/>
      <c r="Q6" s="16"/>
    </row>
    <row r="7" spans="1:16" s="18" customFormat="1" ht="10.5" customHeight="1" thickBot="1">
      <c r="A7" s="118" t="s">
        <v>121</v>
      </c>
      <c r="B7" s="119" t="s">
        <v>2</v>
      </c>
      <c r="C7" s="30"/>
      <c r="D7" s="120" t="s">
        <v>3</v>
      </c>
      <c r="E7" s="120"/>
      <c r="F7" s="120"/>
      <c r="G7" s="120"/>
      <c r="H7" s="120"/>
      <c r="I7" s="120"/>
      <c r="J7" s="120"/>
      <c r="K7" s="120"/>
      <c r="L7" s="120"/>
      <c r="M7" s="129" t="s">
        <v>14</v>
      </c>
      <c r="N7" s="31" t="s">
        <v>115</v>
      </c>
      <c r="O7" s="46"/>
      <c r="P7" s="17"/>
    </row>
    <row r="8" spans="1:18" s="18" customFormat="1" ht="17.25" customHeight="1" thickBot="1">
      <c r="A8" s="118"/>
      <c r="B8" s="119"/>
      <c r="C8" s="30" t="s">
        <v>4</v>
      </c>
      <c r="D8" s="30" t="s">
        <v>5</v>
      </c>
      <c r="E8" s="30" t="s">
        <v>6</v>
      </c>
      <c r="F8" s="30" t="s">
        <v>7</v>
      </c>
      <c r="G8" s="30" t="s">
        <v>8</v>
      </c>
      <c r="H8" s="30" t="s">
        <v>9</v>
      </c>
      <c r="I8" s="30" t="s">
        <v>10</v>
      </c>
      <c r="J8" s="32" t="s">
        <v>11</v>
      </c>
      <c r="K8" s="32" t="s">
        <v>12</v>
      </c>
      <c r="L8" s="32" t="s">
        <v>13</v>
      </c>
      <c r="M8" s="130"/>
      <c r="N8" s="30" t="s">
        <v>116</v>
      </c>
      <c r="O8" s="46"/>
      <c r="P8" s="17"/>
      <c r="Q8" s="17"/>
      <c r="R8" s="17"/>
    </row>
    <row r="9" spans="1:18" s="18" customFormat="1" ht="9.75" customHeight="1" thickBot="1">
      <c r="A9" s="118"/>
      <c r="B9" s="119"/>
      <c r="C9" s="30" t="s">
        <v>15</v>
      </c>
      <c r="D9" s="30" t="s">
        <v>16</v>
      </c>
      <c r="E9" s="30" t="s">
        <v>17</v>
      </c>
      <c r="F9" s="31" t="s">
        <v>18</v>
      </c>
      <c r="G9" s="31" t="s">
        <v>19</v>
      </c>
      <c r="H9" s="31" t="s">
        <v>20</v>
      </c>
      <c r="I9" s="31" t="s">
        <v>21</v>
      </c>
      <c r="J9" s="33" t="s">
        <v>22</v>
      </c>
      <c r="K9" s="33" t="s">
        <v>23</v>
      </c>
      <c r="L9" s="33" t="s">
        <v>24</v>
      </c>
      <c r="M9" s="30" t="s">
        <v>25</v>
      </c>
      <c r="N9" s="30" t="s">
        <v>25</v>
      </c>
      <c r="O9" s="46"/>
      <c r="P9" s="17"/>
      <c r="Q9" s="17"/>
      <c r="R9" s="17"/>
    </row>
    <row r="10" spans="1:15" s="20" customFormat="1" ht="12" customHeight="1" thickBot="1" thickTop="1">
      <c r="A10" s="93" t="s">
        <v>26</v>
      </c>
      <c r="B10" s="94" t="s">
        <v>33</v>
      </c>
      <c r="C10" s="34" t="s">
        <v>27</v>
      </c>
      <c r="D10" s="39" t="s">
        <v>124</v>
      </c>
      <c r="E10" s="40">
        <v>9.9</v>
      </c>
      <c r="F10" s="40">
        <v>10.29</v>
      </c>
      <c r="G10" s="40">
        <v>10.9</v>
      </c>
      <c r="H10" s="40">
        <v>11.5</v>
      </c>
      <c r="I10" s="40">
        <v>11.7</v>
      </c>
      <c r="J10" s="40">
        <v>11.8</v>
      </c>
      <c r="K10" s="40">
        <v>12.2</v>
      </c>
      <c r="L10" s="62">
        <v>12.3</v>
      </c>
      <c r="M10" s="76">
        <v>380</v>
      </c>
      <c r="N10" s="53">
        <f aca="true" t="shared" si="0" ref="N10:N48">ROUNDUP(O10,0)</f>
        <v>31</v>
      </c>
      <c r="O10" s="47">
        <f>M10/L10</f>
        <v>30.894308943089428</v>
      </c>
    </row>
    <row r="11" spans="1:14" s="20" customFormat="1" ht="12" customHeight="1" thickBot="1" thickTop="1">
      <c r="A11" s="93"/>
      <c r="B11" s="94"/>
      <c r="C11" s="38" t="s">
        <v>28</v>
      </c>
      <c r="D11" s="39" t="s">
        <v>124</v>
      </c>
      <c r="E11" s="40">
        <v>2390</v>
      </c>
      <c r="F11" s="40">
        <v>2590</v>
      </c>
      <c r="G11" s="40">
        <v>2690</v>
      </c>
      <c r="H11" s="40">
        <v>2750</v>
      </c>
      <c r="I11" s="40">
        <v>2760</v>
      </c>
      <c r="J11" s="40">
        <v>2810</v>
      </c>
      <c r="K11" s="40">
        <v>2930</v>
      </c>
      <c r="L11" s="62">
        <v>2950</v>
      </c>
      <c r="M11" s="77"/>
      <c r="N11" s="56">
        <f>M10/L11</f>
        <v>0.1288135593220339</v>
      </c>
    </row>
    <row r="12" spans="1:15" s="19" customFormat="1" ht="12" customHeight="1" thickBot="1" thickTop="1">
      <c r="A12" s="105" t="s">
        <v>103</v>
      </c>
      <c r="B12" s="107" t="s">
        <v>125</v>
      </c>
      <c r="C12" s="34" t="s">
        <v>27</v>
      </c>
      <c r="D12" s="39" t="s">
        <v>124</v>
      </c>
      <c r="E12" s="40">
        <v>7.5</v>
      </c>
      <c r="F12" s="40">
        <v>8.1</v>
      </c>
      <c r="G12" s="40">
        <v>8.5</v>
      </c>
      <c r="H12" s="40">
        <v>9</v>
      </c>
      <c r="I12" s="40">
        <v>9.1</v>
      </c>
      <c r="J12" s="40">
        <v>9.19</v>
      </c>
      <c r="K12" s="40">
        <v>9.6</v>
      </c>
      <c r="L12" s="62">
        <v>9.8</v>
      </c>
      <c r="M12" s="109">
        <v>380</v>
      </c>
      <c r="N12" s="53">
        <f t="shared" si="0"/>
        <v>39</v>
      </c>
      <c r="O12" s="47">
        <f>M12/L12</f>
        <v>38.77551020408163</v>
      </c>
    </row>
    <row r="13" spans="1:14" s="20" customFormat="1" ht="12" customHeight="1" thickBot="1" thickTop="1">
      <c r="A13" s="106"/>
      <c r="B13" s="108"/>
      <c r="C13" s="38" t="s">
        <v>28</v>
      </c>
      <c r="D13" s="39" t="s">
        <v>124</v>
      </c>
      <c r="E13" s="40">
        <v>1890</v>
      </c>
      <c r="F13" s="40">
        <v>2040</v>
      </c>
      <c r="G13" s="40">
        <v>2110</v>
      </c>
      <c r="H13" s="40">
        <v>2240</v>
      </c>
      <c r="I13" s="40">
        <v>2260</v>
      </c>
      <c r="J13" s="40">
        <v>2290</v>
      </c>
      <c r="K13" s="40">
        <v>2410</v>
      </c>
      <c r="L13" s="62">
        <v>2420</v>
      </c>
      <c r="M13" s="110"/>
      <c r="N13" s="56">
        <f>M12/L13</f>
        <v>0.15702479338842976</v>
      </c>
    </row>
    <row r="14" spans="1:15" s="19" customFormat="1" ht="12" customHeight="1" thickBot="1" thickTop="1">
      <c r="A14" s="111" t="s">
        <v>122</v>
      </c>
      <c r="B14" s="107" t="s">
        <v>30</v>
      </c>
      <c r="C14" s="34" t="s">
        <v>27</v>
      </c>
      <c r="D14" s="39" t="s">
        <v>124</v>
      </c>
      <c r="E14" s="40">
        <v>3.9</v>
      </c>
      <c r="F14" s="40">
        <v>4.4</v>
      </c>
      <c r="G14" s="40">
        <v>4.5</v>
      </c>
      <c r="H14" s="40">
        <v>5.1</v>
      </c>
      <c r="I14" s="40">
        <v>5.2</v>
      </c>
      <c r="J14" s="40">
        <v>5.3</v>
      </c>
      <c r="K14" s="40">
        <v>5.4</v>
      </c>
      <c r="L14" s="62">
        <v>5.5</v>
      </c>
      <c r="M14" s="113">
        <v>320</v>
      </c>
      <c r="N14" s="53">
        <f t="shared" si="0"/>
        <v>59</v>
      </c>
      <c r="O14" s="47">
        <f>M14/L14</f>
        <v>58.18181818181818</v>
      </c>
    </row>
    <row r="15" spans="1:14" s="20" customFormat="1" ht="12" customHeight="1" thickBot="1" thickTop="1">
      <c r="A15" s="112"/>
      <c r="B15" s="108"/>
      <c r="C15" s="38" t="s">
        <v>28</v>
      </c>
      <c r="D15" s="39" t="s">
        <v>124</v>
      </c>
      <c r="E15" s="40">
        <v>990</v>
      </c>
      <c r="F15" s="40">
        <v>1140</v>
      </c>
      <c r="G15" s="40">
        <v>1190</v>
      </c>
      <c r="H15" s="40">
        <v>1240</v>
      </c>
      <c r="I15" s="40">
        <v>1250</v>
      </c>
      <c r="J15" s="40">
        <v>1270</v>
      </c>
      <c r="K15" s="40">
        <v>1360</v>
      </c>
      <c r="L15" s="62">
        <v>1370</v>
      </c>
      <c r="M15" s="114"/>
      <c r="N15" s="56">
        <f>M14/L15</f>
        <v>0.23357664233576642</v>
      </c>
    </row>
    <row r="16" spans="1:15" s="19" customFormat="1" ht="12" customHeight="1" thickBot="1" thickTop="1">
      <c r="A16" s="93" t="s">
        <v>111</v>
      </c>
      <c r="B16" s="94" t="s">
        <v>126</v>
      </c>
      <c r="C16" s="34" t="s">
        <v>27</v>
      </c>
      <c r="D16" s="65" t="s">
        <v>124</v>
      </c>
      <c r="E16" s="40">
        <v>8.6</v>
      </c>
      <c r="F16" s="40">
        <v>9.1</v>
      </c>
      <c r="G16" s="40">
        <v>9.5</v>
      </c>
      <c r="H16" s="40">
        <v>10.1</v>
      </c>
      <c r="I16" s="40">
        <v>10.2</v>
      </c>
      <c r="J16" s="40">
        <v>10.3</v>
      </c>
      <c r="K16" s="40">
        <v>10.9</v>
      </c>
      <c r="L16" s="62">
        <v>11</v>
      </c>
      <c r="M16" s="77">
        <v>350</v>
      </c>
      <c r="N16" s="53">
        <f t="shared" si="0"/>
        <v>32</v>
      </c>
      <c r="O16" s="47">
        <f>M16/L16</f>
        <v>31.818181818181817</v>
      </c>
    </row>
    <row r="17" spans="1:14" s="20" customFormat="1" ht="12" customHeight="1" thickBot="1" thickTop="1">
      <c r="A17" s="93"/>
      <c r="B17" s="94"/>
      <c r="C17" s="38" t="s">
        <v>110</v>
      </c>
      <c r="D17" s="66" t="s">
        <v>124</v>
      </c>
      <c r="E17" s="63">
        <v>2080</v>
      </c>
      <c r="F17" s="63">
        <v>2320</v>
      </c>
      <c r="G17" s="63">
        <v>2400</v>
      </c>
      <c r="H17" s="63">
        <v>2540</v>
      </c>
      <c r="I17" s="63">
        <v>2550</v>
      </c>
      <c r="J17" s="63">
        <v>2600</v>
      </c>
      <c r="K17" s="63">
        <v>2710</v>
      </c>
      <c r="L17" s="64">
        <v>2720</v>
      </c>
      <c r="M17" s="77"/>
      <c r="N17" s="56">
        <f>M16/L17</f>
        <v>0.12867647058823528</v>
      </c>
    </row>
    <row r="18" spans="1:15" s="20" customFormat="1" ht="12" customHeight="1" thickBot="1" thickTop="1">
      <c r="A18" s="103" t="s">
        <v>39</v>
      </c>
      <c r="B18" s="80" t="s">
        <v>38</v>
      </c>
      <c r="C18" s="44" t="s">
        <v>27</v>
      </c>
      <c r="D18" s="42" t="s">
        <v>124</v>
      </c>
      <c r="E18" s="43">
        <v>13.4</v>
      </c>
      <c r="F18" s="43">
        <v>13.8</v>
      </c>
      <c r="G18" s="43">
        <v>13.9</v>
      </c>
      <c r="H18" s="43">
        <v>14.6</v>
      </c>
      <c r="I18" s="43">
        <v>14.7</v>
      </c>
      <c r="J18" s="43">
        <v>14.8</v>
      </c>
      <c r="K18" s="43">
        <v>14.9</v>
      </c>
      <c r="L18" s="67">
        <v>15.2</v>
      </c>
      <c r="M18" s="99">
        <v>390</v>
      </c>
      <c r="N18" s="53">
        <f t="shared" si="0"/>
        <v>26</v>
      </c>
      <c r="O18" s="47">
        <f>M18/L18</f>
        <v>25.657894736842106</v>
      </c>
    </row>
    <row r="19" spans="1:14" s="20" customFormat="1" ht="12" customHeight="1" thickBot="1" thickTop="1">
      <c r="A19" s="103"/>
      <c r="B19" s="80"/>
      <c r="C19" s="41" t="s">
        <v>28</v>
      </c>
      <c r="D19" s="42" t="s">
        <v>124</v>
      </c>
      <c r="E19" s="43">
        <v>3500</v>
      </c>
      <c r="F19" s="43">
        <v>3620</v>
      </c>
      <c r="G19" s="43">
        <v>3630</v>
      </c>
      <c r="H19" s="43">
        <v>3640</v>
      </c>
      <c r="I19" s="43">
        <v>3730</v>
      </c>
      <c r="J19" s="43">
        <v>3740</v>
      </c>
      <c r="K19" s="43">
        <v>3750</v>
      </c>
      <c r="L19" s="67">
        <v>3760</v>
      </c>
      <c r="M19" s="100"/>
      <c r="N19" s="56">
        <f>M18/L19</f>
        <v>0.10372340425531915</v>
      </c>
    </row>
    <row r="20" spans="1:15" s="20" customFormat="1" ht="12" customHeight="1" thickBot="1" thickTop="1">
      <c r="A20" s="79" t="s">
        <v>43</v>
      </c>
      <c r="B20" s="80" t="s">
        <v>38</v>
      </c>
      <c r="C20" s="44" t="s">
        <v>27</v>
      </c>
      <c r="D20" s="42" t="s">
        <v>124</v>
      </c>
      <c r="E20" s="43">
        <v>14.1</v>
      </c>
      <c r="F20" s="43">
        <v>14.2</v>
      </c>
      <c r="G20" s="43">
        <v>14.7</v>
      </c>
      <c r="H20" s="43">
        <v>15.2</v>
      </c>
      <c r="I20" s="43">
        <v>15.3</v>
      </c>
      <c r="J20" s="43">
        <v>15.4</v>
      </c>
      <c r="K20" s="43">
        <v>15.5</v>
      </c>
      <c r="L20" s="67">
        <v>15.7</v>
      </c>
      <c r="M20" s="99">
        <v>390</v>
      </c>
      <c r="N20" s="53">
        <f t="shared" si="0"/>
        <v>25</v>
      </c>
      <c r="O20" s="47">
        <f>M20/L20</f>
        <v>24.840764331210192</v>
      </c>
    </row>
    <row r="21" spans="1:14" s="20" customFormat="1" ht="12" customHeight="1" thickBot="1" thickTop="1">
      <c r="A21" s="79"/>
      <c r="B21" s="80"/>
      <c r="C21" s="41" t="s">
        <v>28</v>
      </c>
      <c r="D21" s="42" t="s">
        <v>124</v>
      </c>
      <c r="E21" s="43">
        <v>3620</v>
      </c>
      <c r="F21" s="43">
        <v>3740</v>
      </c>
      <c r="G21" s="43">
        <v>3750</v>
      </c>
      <c r="H21" s="43">
        <v>3760</v>
      </c>
      <c r="I21" s="43">
        <v>3840</v>
      </c>
      <c r="J21" s="43">
        <v>3850</v>
      </c>
      <c r="K21" s="43">
        <v>3870</v>
      </c>
      <c r="L21" s="67">
        <v>3880</v>
      </c>
      <c r="M21" s="100"/>
      <c r="N21" s="56">
        <f>M20/L21</f>
        <v>0.10051546391752578</v>
      </c>
    </row>
    <row r="22" spans="1:15" s="19" customFormat="1" ht="12" customHeight="1" thickBot="1" thickTop="1">
      <c r="A22" s="79" t="s">
        <v>45</v>
      </c>
      <c r="B22" s="80" t="s">
        <v>127</v>
      </c>
      <c r="C22" s="44" t="s">
        <v>27</v>
      </c>
      <c r="D22" s="42" t="s">
        <v>124</v>
      </c>
      <c r="E22" s="43">
        <v>14.4</v>
      </c>
      <c r="F22" s="43">
        <v>15.5</v>
      </c>
      <c r="G22" s="43">
        <v>16.7</v>
      </c>
      <c r="H22" s="43">
        <v>17.4</v>
      </c>
      <c r="I22" s="43">
        <v>17.5</v>
      </c>
      <c r="J22" s="43">
        <v>17.6</v>
      </c>
      <c r="K22" s="43">
        <v>18.1</v>
      </c>
      <c r="L22" s="67">
        <v>18.2</v>
      </c>
      <c r="M22" s="99">
        <v>380</v>
      </c>
      <c r="N22" s="53">
        <f t="shared" si="0"/>
        <v>21</v>
      </c>
      <c r="O22" s="47">
        <f>M22/L22</f>
        <v>20.87912087912088</v>
      </c>
    </row>
    <row r="23" spans="1:14" s="20" customFormat="1" ht="12" customHeight="1" thickBot="1" thickTop="1">
      <c r="A23" s="79"/>
      <c r="B23" s="80"/>
      <c r="C23" s="41" t="s">
        <v>28</v>
      </c>
      <c r="D23" s="42" t="s">
        <v>124</v>
      </c>
      <c r="E23" s="43">
        <v>3710</v>
      </c>
      <c r="F23" s="43">
        <v>3960</v>
      </c>
      <c r="G23" s="43">
        <v>4170</v>
      </c>
      <c r="H23" s="43">
        <v>4280</v>
      </c>
      <c r="I23" s="43">
        <v>4330</v>
      </c>
      <c r="J23" s="43">
        <v>4370</v>
      </c>
      <c r="K23" s="43">
        <v>4530</v>
      </c>
      <c r="L23" s="67">
        <v>4540</v>
      </c>
      <c r="M23" s="100"/>
      <c r="N23" s="56">
        <f>M22/L23</f>
        <v>0.08370044052863436</v>
      </c>
    </row>
    <row r="24" spans="1:15" s="19" customFormat="1" ht="12" customHeight="1" thickBot="1" thickTop="1">
      <c r="A24" s="103" t="s">
        <v>40</v>
      </c>
      <c r="B24" s="80" t="s">
        <v>38</v>
      </c>
      <c r="C24" s="44" t="s">
        <v>27</v>
      </c>
      <c r="D24" s="42" t="s">
        <v>124</v>
      </c>
      <c r="E24" s="43">
        <v>14.9</v>
      </c>
      <c r="F24" s="43">
        <v>15.1</v>
      </c>
      <c r="G24" s="43">
        <v>15.3</v>
      </c>
      <c r="H24" s="43">
        <v>15.5</v>
      </c>
      <c r="I24" s="43">
        <v>15.9</v>
      </c>
      <c r="J24" s="43">
        <v>16.1</v>
      </c>
      <c r="K24" s="43">
        <v>16.2</v>
      </c>
      <c r="L24" s="67">
        <v>16.4</v>
      </c>
      <c r="M24" s="99">
        <v>470</v>
      </c>
      <c r="N24" s="53">
        <f t="shared" si="0"/>
        <v>29</v>
      </c>
      <c r="O24" s="47">
        <f>M24/L24</f>
        <v>28.658536585365855</v>
      </c>
    </row>
    <row r="25" spans="1:14" s="21" customFormat="1" ht="12" customHeight="1" thickBot="1" thickTop="1">
      <c r="A25" s="103"/>
      <c r="B25" s="80"/>
      <c r="C25" s="41" t="s">
        <v>28</v>
      </c>
      <c r="D25" s="42" t="s">
        <v>124</v>
      </c>
      <c r="E25" s="43">
        <v>3500</v>
      </c>
      <c r="F25" s="43">
        <v>3550</v>
      </c>
      <c r="G25" s="43">
        <v>3600</v>
      </c>
      <c r="H25" s="43">
        <v>3650</v>
      </c>
      <c r="I25" s="43">
        <v>3720</v>
      </c>
      <c r="J25" s="43">
        <v>3770</v>
      </c>
      <c r="K25" s="43">
        <v>3850</v>
      </c>
      <c r="L25" s="67">
        <v>3900</v>
      </c>
      <c r="M25" s="100"/>
      <c r="N25" s="57">
        <f>M24/L25</f>
        <v>0.12051282051282051</v>
      </c>
    </row>
    <row r="26" spans="1:15" s="19" customFormat="1" ht="12" customHeight="1" thickBot="1" thickTop="1">
      <c r="A26" s="79" t="s">
        <v>104</v>
      </c>
      <c r="B26" s="80" t="s">
        <v>128</v>
      </c>
      <c r="C26" s="34" t="s">
        <v>27</v>
      </c>
      <c r="D26" s="39" t="s">
        <v>124</v>
      </c>
      <c r="E26" s="43">
        <v>14.1</v>
      </c>
      <c r="F26" s="43">
        <v>14.2</v>
      </c>
      <c r="G26" s="43">
        <v>14.7</v>
      </c>
      <c r="H26" s="43">
        <v>15.2</v>
      </c>
      <c r="I26" s="43">
        <v>15.3</v>
      </c>
      <c r="J26" s="43">
        <v>15.4</v>
      </c>
      <c r="K26" s="43">
        <v>15.5</v>
      </c>
      <c r="L26" s="67">
        <v>15.7</v>
      </c>
      <c r="M26" s="76">
        <v>500</v>
      </c>
      <c r="N26" s="53">
        <f t="shared" si="0"/>
        <v>32</v>
      </c>
      <c r="O26" s="47">
        <f>M26/L26</f>
        <v>31.847133757961785</v>
      </c>
    </row>
    <row r="27" spans="1:14" s="20" customFormat="1" ht="12" customHeight="1" thickBot="1" thickTop="1">
      <c r="A27" s="79"/>
      <c r="B27" s="80"/>
      <c r="C27" s="41" t="s">
        <v>28</v>
      </c>
      <c r="D27" s="39" t="s">
        <v>124</v>
      </c>
      <c r="E27" s="43">
        <v>3620</v>
      </c>
      <c r="F27" s="43">
        <v>3740</v>
      </c>
      <c r="G27" s="43">
        <v>3750</v>
      </c>
      <c r="H27" s="43">
        <v>3760</v>
      </c>
      <c r="I27" s="43">
        <v>3840</v>
      </c>
      <c r="J27" s="43">
        <v>3850</v>
      </c>
      <c r="K27" s="43">
        <v>3870</v>
      </c>
      <c r="L27" s="67">
        <v>3880</v>
      </c>
      <c r="M27" s="77"/>
      <c r="N27" s="56">
        <f>M26/L27</f>
        <v>0.12886597938144329</v>
      </c>
    </row>
    <row r="28" spans="1:15" s="17" customFormat="1" ht="12" customHeight="1" thickBot="1" thickTop="1">
      <c r="A28" s="93" t="s">
        <v>35</v>
      </c>
      <c r="B28" s="94" t="s">
        <v>128</v>
      </c>
      <c r="C28" s="34" t="s">
        <v>27</v>
      </c>
      <c r="D28" s="39" t="s">
        <v>124</v>
      </c>
      <c r="E28" s="40">
        <v>11.8</v>
      </c>
      <c r="F28" s="40">
        <v>12.8</v>
      </c>
      <c r="G28" s="40">
        <v>13.6</v>
      </c>
      <c r="H28" s="40">
        <v>14.2</v>
      </c>
      <c r="I28" s="40">
        <v>14.3</v>
      </c>
      <c r="J28" s="40">
        <v>14.4</v>
      </c>
      <c r="K28" s="40">
        <v>14.7</v>
      </c>
      <c r="L28" s="62">
        <v>14.8</v>
      </c>
      <c r="M28" s="76">
        <v>390</v>
      </c>
      <c r="N28" s="53">
        <f t="shared" si="0"/>
        <v>27</v>
      </c>
      <c r="O28" s="46">
        <f>M28/L28</f>
        <v>26.35135135135135</v>
      </c>
    </row>
    <row r="29" spans="1:14" s="21" customFormat="1" ht="12" customHeight="1" thickBot="1" thickTop="1">
      <c r="A29" s="93"/>
      <c r="B29" s="94"/>
      <c r="C29" s="38" t="s">
        <v>28</v>
      </c>
      <c r="D29" s="39" t="s">
        <v>124</v>
      </c>
      <c r="E29" s="40">
        <v>2940</v>
      </c>
      <c r="F29" s="40">
        <v>3190</v>
      </c>
      <c r="G29" s="40">
        <v>3350</v>
      </c>
      <c r="H29" s="40">
        <v>3460</v>
      </c>
      <c r="I29" s="40">
        <v>3500</v>
      </c>
      <c r="J29" s="40">
        <v>3530</v>
      </c>
      <c r="K29" s="40">
        <v>3680</v>
      </c>
      <c r="L29" s="62">
        <v>3690</v>
      </c>
      <c r="M29" s="77"/>
      <c r="N29" s="57">
        <f>M28/L29</f>
        <v>0.10569105691056911</v>
      </c>
    </row>
    <row r="30" spans="1:15" s="17" customFormat="1" ht="12" customHeight="1" thickBot="1" thickTop="1">
      <c r="A30" s="93" t="s">
        <v>31</v>
      </c>
      <c r="B30" s="94" t="s">
        <v>126</v>
      </c>
      <c r="C30" s="34" t="s">
        <v>27</v>
      </c>
      <c r="D30" s="39" t="s">
        <v>124</v>
      </c>
      <c r="E30" s="40">
        <v>8.6</v>
      </c>
      <c r="F30" s="40">
        <v>9.3</v>
      </c>
      <c r="G30" s="40">
        <v>9.7</v>
      </c>
      <c r="H30" s="40">
        <v>10.2</v>
      </c>
      <c r="I30" s="40">
        <v>10.3</v>
      </c>
      <c r="J30" s="40">
        <v>10.4</v>
      </c>
      <c r="K30" s="40">
        <v>10.6</v>
      </c>
      <c r="L30" s="62">
        <v>10.7</v>
      </c>
      <c r="M30" s="76">
        <v>350</v>
      </c>
      <c r="N30" s="53">
        <f t="shared" si="0"/>
        <v>33</v>
      </c>
      <c r="O30" s="46">
        <f>M30/L30</f>
        <v>32.71028037383178</v>
      </c>
    </row>
    <row r="31" spans="1:14" s="21" customFormat="1" ht="12" customHeight="1" thickBot="1" thickTop="1">
      <c r="A31" s="93"/>
      <c r="B31" s="94"/>
      <c r="C31" s="38" t="s">
        <v>28</v>
      </c>
      <c r="D31" s="39" t="s">
        <v>124</v>
      </c>
      <c r="E31" s="40">
        <v>2080</v>
      </c>
      <c r="F31" s="40">
        <v>2320</v>
      </c>
      <c r="G31" s="40">
        <v>2420</v>
      </c>
      <c r="H31" s="40">
        <v>2520</v>
      </c>
      <c r="I31" s="40">
        <v>2550</v>
      </c>
      <c r="J31" s="40">
        <v>2570</v>
      </c>
      <c r="K31" s="40">
        <v>2680</v>
      </c>
      <c r="L31" s="62">
        <v>2690</v>
      </c>
      <c r="M31" s="77"/>
      <c r="N31" s="57">
        <f>M30/L31</f>
        <v>0.13011152416356878</v>
      </c>
    </row>
    <row r="32" spans="1:15" s="17" customFormat="1" ht="12" customHeight="1" thickBot="1" thickTop="1">
      <c r="A32" s="93" t="s">
        <v>102</v>
      </c>
      <c r="B32" s="94" t="s">
        <v>125</v>
      </c>
      <c r="C32" s="34" t="s">
        <v>27</v>
      </c>
      <c r="D32" s="39" t="s">
        <v>124</v>
      </c>
      <c r="E32" s="40">
        <v>7.5</v>
      </c>
      <c r="F32" s="40">
        <v>8.5</v>
      </c>
      <c r="G32" s="40">
        <v>8.8</v>
      </c>
      <c r="H32" s="40">
        <v>9.4</v>
      </c>
      <c r="I32" s="40">
        <v>9.7</v>
      </c>
      <c r="J32" s="40">
        <v>9.8</v>
      </c>
      <c r="K32" s="40">
        <v>10.1</v>
      </c>
      <c r="L32" s="62">
        <v>10.2</v>
      </c>
      <c r="M32" s="77">
        <v>370</v>
      </c>
      <c r="N32" s="53">
        <f t="shared" si="0"/>
        <v>37</v>
      </c>
      <c r="O32" s="46">
        <f>M32/L32</f>
        <v>36.27450980392157</v>
      </c>
    </row>
    <row r="33" spans="1:14" s="21" customFormat="1" ht="12" customHeight="1" thickBot="1" thickTop="1">
      <c r="A33" s="93"/>
      <c r="B33" s="94"/>
      <c r="C33" s="38" t="s">
        <v>28</v>
      </c>
      <c r="D33" s="39" t="s">
        <v>124</v>
      </c>
      <c r="E33" s="40">
        <v>1790</v>
      </c>
      <c r="F33" s="40">
        <v>2000</v>
      </c>
      <c r="G33" s="40">
        <v>2160</v>
      </c>
      <c r="H33" s="40">
        <v>2270</v>
      </c>
      <c r="I33" s="40">
        <v>2280</v>
      </c>
      <c r="J33" s="40">
        <v>2320</v>
      </c>
      <c r="K33" s="40">
        <v>2440</v>
      </c>
      <c r="L33" s="62">
        <v>2460</v>
      </c>
      <c r="M33" s="77"/>
      <c r="N33" s="57">
        <f>M32/L33</f>
        <v>0.15040650406504066</v>
      </c>
    </row>
    <row r="34" spans="1:15" s="17" customFormat="1" ht="12" customHeight="1" thickBot="1">
      <c r="A34" s="104" t="s">
        <v>29</v>
      </c>
      <c r="B34" s="94" t="s">
        <v>101</v>
      </c>
      <c r="C34" s="34" t="s">
        <v>27</v>
      </c>
      <c r="D34" s="35" t="s">
        <v>124</v>
      </c>
      <c r="E34" s="36">
        <v>5.9</v>
      </c>
      <c r="F34" s="36">
        <v>6.5</v>
      </c>
      <c r="G34" s="36">
        <v>7.1</v>
      </c>
      <c r="H34" s="37">
        <v>7.6</v>
      </c>
      <c r="I34" s="37">
        <v>7.8</v>
      </c>
      <c r="J34" s="37">
        <v>8</v>
      </c>
      <c r="K34" s="37">
        <v>8.4</v>
      </c>
      <c r="L34" s="68">
        <v>8.5</v>
      </c>
      <c r="M34" s="76">
        <v>370</v>
      </c>
      <c r="N34" s="53">
        <f t="shared" si="0"/>
        <v>44</v>
      </c>
      <c r="O34" s="46">
        <f>M34/L34</f>
        <v>43.529411764705884</v>
      </c>
    </row>
    <row r="35" spans="1:14" s="21" customFormat="1" ht="12" customHeight="1" thickBot="1" thickTop="1">
      <c r="A35" s="104"/>
      <c r="B35" s="94"/>
      <c r="C35" s="38" t="s">
        <v>28</v>
      </c>
      <c r="D35" s="69" t="s">
        <v>124</v>
      </c>
      <c r="E35" s="70">
        <v>1490</v>
      </c>
      <c r="F35" s="70">
        <v>1710</v>
      </c>
      <c r="G35" s="70">
        <v>1790</v>
      </c>
      <c r="H35" s="71">
        <v>1920</v>
      </c>
      <c r="I35" s="71">
        <v>1950</v>
      </c>
      <c r="J35" s="71">
        <v>1970</v>
      </c>
      <c r="K35" s="71">
        <v>2100</v>
      </c>
      <c r="L35" s="72">
        <v>2110</v>
      </c>
      <c r="M35" s="76"/>
      <c r="N35" s="57">
        <f>M34/L35</f>
        <v>0.17535545023696683</v>
      </c>
    </row>
    <row r="36" spans="1:15" s="17" customFormat="1" ht="12" customHeight="1" thickBot="1" thickTop="1">
      <c r="A36" s="79" t="s">
        <v>44</v>
      </c>
      <c r="B36" s="80" t="s">
        <v>38</v>
      </c>
      <c r="C36" s="44" t="s">
        <v>27</v>
      </c>
      <c r="D36" s="42" t="s">
        <v>124</v>
      </c>
      <c r="E36" s="43">
        <v>17.6</v>
      </c>
      <c r="F36" s="43">
        <v>17.7</v>
      </c>
      <c r="G36" s="43">
        <v>18.2</v>
      </c>
      <c r="H36" s="43">
        <v>18.7</v>
      </c>
      <c r="I36" s="43">
        <v>18.8</v>
      </c>
      <c r="J36" s="43">
        <v>18.9</v>
      </c>
      <c r="K36" s="43">
        <v>19</v>
      </c>
      <c r="L36" s="67">
        <v>19.2</v>
      </c>
      <c r="M36" s="99">
        <v>800</v>
      </c>
      <c r="N36" s="53">
        <f t="shared" si="0"/>
        <v>42</v>
      </c>
      <c r="O36" s="46">
        <f>M36/L36</f>
        <v>41.66666666666667</v>
      </c>
    </row>
    <row r="37" spans="1:14" s="21" customFormat="1" ht="12" customHeight="1" thickBot="1" thickTop="1">
      <c r="A37" s="79"/>
      <c r="B37" s="80"/>
      <c r="C37" s="41" t="s">
        <v>28</v>
      </c>
      <c r="D37" s="42" t="s">
        <v>124</v>
      </c>
      <c r="E37" s="43">
        <v>4320</v>
      </c>
      <c r="F37" s="43">
        <v>4440</v>
      </c>
      <c r="G37" s="43">
        <v>4450</v>
      </c>
      <c r="H37" s="43">
        <v>4460</v>
      </c>
      <c r="I37" s="43">
        <v>4540</v>
      </c>
      <c r="J37" s="43">
        <v>4550</v>
      </c>
      <c r="K37" s="43">
        <v>4570</v>
      </c>
      <c r="L37" s="67">
        <v>4580</v>
      </c>
      <c r="M37" s="100"/>
      <c r="N37" s="57">
        <f>M36/L37</f>
        <v>0.17467248908296942</v>
      </c>
    </row>
    <row r="38" spans="1:15" s="17" customFormat="1" ht="12" customHeight="1" thickBot="1" thickTop="1">
      <c r="A38" s="79" t="s">
        <v>41</v>
      </c>
      <c r="B38" s="80" t="s">
        <v>38</v>
      </c>
      <c r="C38" s="44" t="s">
        <v>27</v>
      </c>
      <c r="D38" s="42" t="s">
        <v>124</v>
      </c>
      <c r="E38" s="43">
        <v>13.4</v>
      </c>
      <c r="F38" s="43">
        <v>13.8</v>
      </c>
      <c r="G38" s="43">
        <v>13.9</v>
      </c>
      <c r="H38" s="43">
        <v>14.6</v>
      </c>
      <c r="I38" s="43">
        <v>14.7</v>
      </c>
      <c r="J38" s="43">
        <v>14.8</v>
      </c>
      <c r="K38" s="43">
        <v>14.9</v>
      </c>
      <c r="L38" s="67">
        <v>15.2</v>
      </c>
      <c r="M38" s="99">
        <v>390</v>
      </c>
      <c r="N38" s="53">
        <f t="shared" si="0"/>
        <v>26</v>
      </c>
      <c r="O38" s="46">
        <f>M38/L38</f>
        <v>25.657894736842106</v>
      </c>
    </row>
    <row r="39" spans="1:14" s="17" customFormat="1" ht="12" customHeight="1" thickBot="1" thickTop="1">
      <c r="A39" s="79"/>
      <c r="B39" s="80"/>
      <c r="C39" s="41" t="s">
        <v>28</v>
      </c>
      <c r="D39" s="42" t="s">
        <v>124</v>
      </c>
      <c r="E39" s="43">
        <v>3500</v>
      </c>
      <c r="F39" s="43">
        <v>3620</v>
      </c>
      <c r="G39" s="43">
        <v>3630</v>
      </c>
      <c r="H39" s="43">
        <v>3640</v>
      </c>
      <c r="I39" s="43">
        <v>3730</v>
      </c>
      <c r="J39" s="43">
        <v>3740</v>
      </c>
      <c r="K39" s="43">
        <v>3750</v>
      </c>
      <c r="L39" s="67">
        <v>3760</v>
      </c>
      <c r="M39" s="100"/>
      <c r="N39" s="57">
        <f>M38/L39</f>
        <v>0.10372340425531915</v>
      </c>
    </row>
    <row r="40" spans="1:15" s="17" customFormat="1" ht="12" customHeight="1" thickBot="1" thickTop="1">
      <c r="A40" s="93" t="s">
        <v>36</v>
      </c>
      <c r="B40" s="94" t="s">
        <v>100</v>
      </c>
      <c r="C40" s="34" t="s">
        <v>27</v>
      </c>
      <c r="D40" s="42" t="s">
        <v>124</v>
      </c>
      <c r="E40" s="40">
        <v>11.9</v>
      </c>
      <c r="F40" s="40">
        <v>12.7</v>
      </c>
      <c r="G40" s="40">
        <v>13.2</v>
      </c>
      <c r="H40" s="40">
        <v>13.7</v>
      </c>
      <c r="I40" s="40">
        <v>13.8</v>
      </c>
      <c r="J40" s="40">
        <v>13.9</v>
      </c>
      <c r="K40" s="40">
        <v>14.3</v>
      </c>
      <c r="L40" s="62">
        <v>14.4</v>
      </c>
      <c r="M40" s="76">
        <v>450</v>
      </c>
      <c r="N40" s="53">
        <f t="shared" si="0"/>
        <v>32</v>
      </c>
      <c r="O40" s="46">
        <f>M40/L40</f>
        <v>31.25</v>
      </c>
    </row>
    <row r="41" spans="1:14" s="17" customFormat="1" ht="12" customHeight="1" thickBot="1" thickTop="1">
      <c r="A41" s="93"/>
      <c r="B41" s="94"/>
      <c r="C41" s="38" t="s">
        <v>28</v>
      </c>
      <c r="D41" s="42" t="s">
        <v>124</v>
      </c>
      <c r="E41" s="40">
        <v>2930</v>
      </c>
      <c r="F41" s="40">
        <v>3140</v>
      </c>
      <c r="G41" s="40">
        <v>3300</v>
      </c>
      <c r="H41" s="40">
        <v>3410</v>
      </c>
      <c r="I41" s="40">
        <v>3440</v>
      </c>
      <c r="J41" s="40">
        <v>3480</v>
      </c>
      <c r="K41" s="40">
        <v>3620</v>
      </c>
      <c r="L41" s="62">
        <v>3630</v>
      </c>
      <c r="M41" s="77"/>
      <c r="N41" s="57">
        <f>M40/L41</f>
        <v>0.12396694214876033</v>
      </c>
    </row>
    <row r="42" spans="1:15" s="17" customFormat="1" ht="12" customHeight="1" thickBot="1" thickTop="1">
      <c r="A42" s="79" t="s">
        <v>37</v>
      </c>
      <c r="B42" s="80" t="s">
        <v>127</v>
      </c>
      <c r="C42" s="44" t="s">
        <v>27</v>
      </c>
      <c r="D42" s="42" t="s">
        <v>124</v>
      </c>
      <c r="E42" s="43">
        <v>16.4</v>
      </c>
      <c r="F42" s="43">
        <v>17.5</v>
      </c>
      <c r="G42" s="43">
        <v>18.8</v>
      </c>
      <c r="H42" s="43">
        <v>19.7</v>
      </c>
      <c r="I42" s="43">
        <v>19.8</v>
      </c>
      <c r="J42" s="43">
        <v>20.1</v>
      </c>
      <c r="K42" s="43">
        <v>20.7</v>
      </c>
      <c r="L42" s="67">
        <v>20.9</v>
      </c>
      <c r="M42" s="100">
        <v>520</v>
      </c>
      <c r="N42" s="53">
        <f t="shared" si="0"/>
        <v>25</v>
      </c>
      <c r="O42" s="46">
        <f>M42/L42</f>
        <v>24.880382775119617</v>
      </c>
    </row>
    <row r="43" spans="1:14" s="17" customFormat="1" ht="12" customHeight="1" thickBot="1" thickTop="1">
      <c r="A43" s="79"/>
      <c r="B43" s="80"/>
      <c r="C43" s="41" t="s">
        <v>28</v>
      </c>
      <c r="D43" s="42" t="s">
        <v>124</v>
      </c>
      <c r="E43" s="43">
        <v>4180</v>
      </c>
      <c r="F43" s="43">
        <v>4410</v>
      </c>
      <c r="G43" s="43">
        <v>4640</v>
      </c>
      <c r="H43" s="43">
        <v>4790</v>
      </c>
      <c r="I43" s="43">
        <v>4850</v>
      </c>
      <c r="J43" s="43">
        <v>4980</v>
      </c>
      <c r="K43" s="43">
        <v>5210</v>
      </c>
      <c r="L43" s="67">
        <v>5260</v>
      </c>
      <c r="M43" s="100"/>
      <c r="N43" s="57">
        <f>M42/L43</f>
        <v>0.09885931558935361</v>
      </c>
    </row>
    <row r="44" spans="1:15" s="22" customFormat="1" ht="12" customHeight="1" thickBot="1" thickTop="1">
      <c r="A44" s="93" t="s">
        <v>32</v>
      </c>
      <c r="B44" s="94" t="s">
        <v>100</v>
      </c>
      <c r="C44" s="34" t="s">
        <v>27</v>
      </c>
      <c r="D44" s="39" t="s">
        <v>124</v>
      </c>
      <c r="E44" s="40">
        <v>10.4</v>
      </c>
      <c r="F44" s="40">
        <v>11.2</v>
      </c>
      <c r="G44" s="40">
        <v>11.8</v>
      </c>
      <c r="H44" s="40">
        <v>12.2</v>
      </c>
      <c r="I44" s="40">
        <v>12.3</v>
      </c>
      <c r="J44" s="40">
        <v>12.4</v>
      </c>
      <c r="K44" s="40">
        <v>12.8</v>
      </c>
      <c r="L44" s="62">
        <v>12.9</v>
      </c>
      <c r="M44" s="76">
        <v>400</v>
      </c>
      <c r="N44" s="53">
        <f t="shared" si="0"/>
        <v>32</v>
      </c>
      <c r="O44" s="46">
        <f>M44/L44</f>
        <v>31.007751937984494</v>
      </c>
    </row>
    <row r="45" spans="1:14" s="22" customFormat="1" ht="12" customHeight="1" thickBot="1" thickTop="1">
      <c r="A45" s="93"/>
      <c r="B45" s="94"/>
      <c r="C45" s="38" t="s">
        <v>28</v>
      </c>
      <c r="D45" s="39" t="s">
        <v>124</v>
      </c>
      <c r="E45" s="40">
        <v>2530</v>
      </c>
      <c r="F45" s="40">
        <v>2740</v>
      </c>
      <c r="G45" s="40">
        <v>2900</v>
      </c>
      <c r="H45" s="40">
        <v>3010</v>
      </c>
      <c r="I45" s="40">
        <v>3040</v>
      </c>
      <c r="J45" s="40">
        <v>3080</v>
      </c>
      <c r="K45" s="40">
        <v>3220</v>
      </c>
      <c r="L45" s="62">
        <v>3230</v>
      </c>
      <c r="M45" s="77"/>
      <c r="N45" s="57">
        <f>M44/L45</f>
        <v>0.1238390092879257</v>
      </c>
    </row>
    <row r="46" spans="1:17" s="23" customFormat="1" ht="12" customHeight="1" thickBot="1" thickTop="1">
      <c r="A46" s="79" t="s">
        <v>42</v>
      </c>
      <c r="B46" s="80" t="s">
        <v>38</v>
      </c>
      <c r="C46" s="44" t="s">
        <v>27</v>
      </c>
      <c r="D46" s="42" t="s">
        <v>124</v>
      </c>
      <c r="E46" s="43">
        <v>16.4</v>
      </c>
      <c r="F46" s="43">
        <v>16.8</v>
      </c>
      <c r="G46" s="43">
        <v>16.9</v>
      </c>
      <c r="H46" s="43">
        <v>17.6</v>
      </c>
      <c r="I46" s="43">
        <v>17.7</v>
      </c>
      <c r="J46" s="43">
        <v>17.8</v>
      </c>
      <c r="K46" s="43">
        <v>17.9</v>
      </c>
      <c r="L46" s="67">
        <v>18.2</v>
      </c>
      <c r="M46" s="99">
        <v>600</v>
      </c>
      <c r="N46" s="53">
        <f t="shared" si="0"/>
        <v>33</v>
      </c>
      <c r="O46" s="46">
        <f>M46/L46</f>
        <v>32.96703296703297</v>
      </c>
      <c r="P46" s="22"/>
      <c r="Q46" s="22"/>
    </row>
    <row r="47" spans="1:16" s="23" customFormat="1" ht="12" customHeight="1" thickBot="1" thickTop="1">
      <c r="A47" s="79"/>
      <c r="B47" s="80"/>
      <c r="C47" s="41" t="s">
        <v>28</v>
      </c>
      <c r="D47" s="42" t="s">
        <v>124</v>
      </c>
      <c r="E47" s="43">
        <v>4200</v>
      </c>
      <c r="F47" s="43">
        <v>4320</v>
      </c>
      <c r="G47" s="43">
        <v>4330</v>
      </c>
      <c r="H47" s="43">
        <v>4340</v>
      </c>
      <c r="I47" s="43">
        <v>4430</v>
      </c>
      <c r="J47" s="43">
        <v>4440</v>
      </c>
      <c r="K47" s="43">
        <v>4450</v>
      </c>
      <c r="L47" s="67">
        <v>4460</v>
      </c>
      <c r="M47" s="100"/>
      <c r="N47" s="57">
        <f>M46/L47</f>
        <v>0.13452914798206278</v>
      </c>
      <c r="O47" s="22"/>
      <c r="P47" s="22"/>
    </row>
    <row r="48" spans="1:15" s="28" customFormat="1" ht="12" customHeight="1" thickBot="1" thickTop="1">
      <c r="A48" s="93" t="s">
        <v>34</v>
      </c>
      <c r="B48" s="94" t="s">
        <v>33</v>
      </c>
      <c r="C48" s="34" t="s">
        <v>27</v>
      </c>
      <c r="D48" s="39" t="s">
        <v>124</v>
      </c>
      <c r="E48" s="40">
        <v>9.9</v>
      </c>
      <c r="F48" s="40">
        <v>10.3</v>
      </c>
      <c r="G48" s="40">
        <v>10.9</v>
      </c>
      <c r="H48" s="40">
        <v>11.5</v>
      </c>
      <c r="I48" s="40">
        <v>11.7</v>
      </c>
      <c r="J48" s="40">
        <v>11.8</v>
      </c>
      <c r="K48" s="40">
        <v>12.2</v>
      </c>
      <c r="L48" s="62">
        <v>12.3</v>
      </c>
      <c r="M48" s="76">
        <v>380</v>
      </c>
      <c r="N48" s="53">
        <f t="shared" si="0"/>
        <v>31</v>
      </c>
      <c r="O48" s="51">
        <f>M48/L48</f>
        <v>30.894308943089428</v>
      </c>
    </row>
    <row r="49" spans="1:14" s="28" customFormat="1" ht="12" customHeight="1" thickBot="1" thickTop="1">
      <c r="A49" s="93"/>
      <c r="B49" s="94"/>
      <c r="C49" s="38" t="s">
        <v>28</v>
      </c>
      <c r="D49" s="39" t="s">
        <v>124</v>
      </c>
      <c r="E49" s="40">
        <v>2390</v>
      </c>
      <c r="F49" s="40">
        <v>2590</v>
      </c>
      <c r="G49" s="40">
        <v>2690</v>
      </c>
      <c r="H49" s="40">
        <v>2750</v>
      </c>
      <c r="I49" s="40">
        <v>2760</v>
      </c>
      <c r="J49" s="40">
        <v>2810</v>
      </c>
      <c r="K49" s="40">
        <v>2930</v>
      </c>
      <c r="L49" s="62">
        <v>2950</v>
      </c>
      <c r="M49" s="77"/>
      <c r="N49" s="58">
        <f>M48/L49</f>
        <v>0.1288135593220339</v>
      </c>
    </row>
    <row r="50" spans="1:17" s="23" customFormat="1" ht="11.25" customHeight="1">
      <c r="A50" s="101" t="s">
        <v>46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2"/>
      <c r="O50" s="46"/>
      <c r="P50" s="22"/>
      <c r="Q50" s="22"/>
    </row>
    <row r="51" spans="1:17" s="23" customFormat="1" ht="22.5" customHeight="1">
      <c r="A51" s="95" t="s">
        <v>47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  <c r="O51" s="46"/>
      <c r="P51" s="22"/>
      <c r="Q51" s="22"/>
    </row>
    <row r="52" spans="1:15" s="22" customFormat="1" ht="17.25" customHeight="1">
      <c r="A52" s="97" t="s">
        <v>132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6"/>
      <c r="O52" s="46"/>
    </row>
    <row r="53" spans="1:15" s="22" customFormat="1" ht="29.25" customHeight="1">
      <c r="A53" s="83" t="s">
        <v>48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4"/>
      <c r="O53" s="46"/>
    </row>
    <row r="54" spans="1:15" s="17" customFormat="1" ht="22.5" customHeight="1">
      <c r="A54" s="85" t="s">
        <v>49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4"/>
      <c r="O54" s="46"/>
    </row>
    <row r="55" spans="1:15" s="17" customFormat="1" ht="17.25" customHeight="1">
      <c r="A55" s="85" t="s">
        <v>50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4"/>
      <c r="O55" s="46"/>
    </row>
    <row r="56" spans="1:15" s="17" customFormat="1" ht="12" customHeight="1">
      <c r="A56" s="24" t="s">
        <v>51</v>
      </c>
      <c r="B56" s="78" t="s">
        <v>52</v>
      </c>
      <c r="C56" s="78"/>
      <c r="D56" s="78"/>
      <c r="E56" s="78"/>
      <c r="F56" s="78"/>
      <c r="G56" s="78"/>
      <c r="H56" s="78"/>
      <c r="I56" s="78"/>
      <c r="J56" s="78"/>
      <c r="K56" s="78"/>
      <c r="L56" s="78" t="s">
        <v>53</v>
      </c>
      <c r="M56" s="78"/>
      <c r="N56" s="92"/>
      <c r="O56" s="46"/>
    </row>
    <row r="57" spans="1:15" s="17" customFormat="1" ht="28.5" customHeight="1">
      <c r="A57" s="25" t="s">
        <v>54</v>
      </c>
      <c r="B57" s="81" t="s">
        <v>55</v>
      </c>
      <c r="C57" s="81"/>
      <c r="D57" s="81"/>
      <c r="E57" s="81"/>
      <c r="F57" s="81"/>
      <c r="G57" s="81"/>
      <c r="H57" s="81"/>
      <c r="I57" s="81"/>
      <c r="J57" s="81"/>
      <c r="K57" s="81"/>
      <c r="L57" s="81" t="s">
        <v>56</v>
      </c>
      <c r="M57" s="81"/>
      <c r="N57" s="87"/>
      <c r="O57" s="46"/>
    </row>
    <row r="58" spans="1:15" s="17" customFormat="1" ht="15.75" customHeight="1">
      <c r="A58" s="26" t="s">
        <v>57</v>
      </c>
      <c r="B58" s="81" t="s">
        <v>58</v>
      </c>
      <c r="C58" s="81"/>
      <c r="D58" s="81"/>
      <c r="E58" s="81"/>
      <c r="F58" s="81"/>
      <c r="G58" s="81"/>
      <c r="H58" s="81"/>
      <c r="I58" s="81"/>
      <c r="J58" s="81"/>
      <c r="K58" s="81"/>
      <c r="L58" s="81" t="s">
        <v>59</v>
      </c>
      <c r="M58" s="81"/>
      <c r="N58" s="87"/>
      <c r="O58" s="46"/>
    </row>
    <row r="59" spans="1:15" s="17" customFormat="1" ht="30" customHeight="1">
      <c r="A59" s="26" t="s">
        <v>60</v>
      </c>
      <c r="B59" s="82" t="s">
        <v>61</v>
      </c>
      <c r="C59" s="82"/>
      <c r="D59" s="82"/>
      <c r="E59" s="82"/>
      <c r="F59" s="82"/>
      <c r="G59" s="82"/>
      <c r="H59" s="82"/>
      <c r="I59" s="82"/>
      <c r="J59" s="82"/>
      <c r="K59" s="82"/>
      <c r="L59" s="127" t="s">
        <v>62</v>
      </c>
      <c r="M59" s="127"/>
      <c r="N59" s="128"/>
      <c r="O59" s="46"/>
    </row>
    <row r="60" spans="1:15" s="17" customFormat="1" ht="18" customHeight="1">
      <c r="A60" s="26" t="s">
        <v>63</v>
      </c>
      <c r="B60" s="82" t="s">
        <v>64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7"/>
      <c r="O60" s="46"/>
    </row>
    <row r="61" spans="1:15" s="17" customFormat="1" ht="14.25" customHeight="1">
      <c r="A61" s="26" t="s">
        <v>65</v>
      </c>
      <c r="B61" s="81" t="s">
        <v>66</v>
      </c>
      <c r="C61" s="81"/>
      <c r="D61" s="81"/>
      <c r="E61" s="81"/>
      <c r="F61" s="81"/>
      <c r="G61" s="81"/>
      <c r="H61" s="81"/>
      <c r="I61" s="81"/>
      <c r="J61" s="81"/>
      <c r="K61" s="81"/>
      <c r="L61" s="81" t="s">
        <v>67</v>
      </c>
      <c r="M61" s="81"/>
      <c r="N61" s="87"/>
      <c r="O61" s="46"/>
    </row>
    <row r="62" spans="1:15" s="17" customFormat="1" ht="18.75" customHeight="1">
      <c r="A62" s="26" t="s">
        <v>68</v>
      </c>
      <c r="B62" s="81" t="s">
        <v>69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7"/>
      <c r="O62" s="46"/>
    </row>
    <row r="63" spans="1:15" s="17" customFormat="1" ht="18.75" customHeight="1" thickBot="1">
      <c r="A63" s="54" t="s">
        <v>70</v>
      </c>
      <c r="B63" s="125" t="s">
        <v>131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 t="s">
        <v>86</v>
      </c>
      <c r="M63" s="125"/>
      <c r="N63" s="126"/>
      <c r="O63" s="46"/>
    </row>
    <row r="64" spans="1:15" s="17" customFormat="1" ht="15.75" customHeight="1" thickBot="1" thickTop="1">
      <c r="A64" s="55" t="s">
        <v>71</v>
      </c>
      <c r="B64" s="86" t="s">
        <v>72</v>
      </c>
      <c r="C64" s="86"/>
      <c r="D64" s="86"/>
      <c r="E64" s="86"/>
      <c r="F64" s="86"/>
      <c r="G64" s="86" t="s">
        <v>71</v>
      </c>
      <c r="H64" s="86"/>
      <c r="I64" s="88" t="s">
        <v>72</v>
      </c>
      <c r="J64" s="88"/>
      <c r="K64" s="88"/>
      <c r="L64" s="88"/>
      <c r="M64" s="88"/>
      <c r="N64" s="89"/>
      <c r="O64" s="46"/>
    </row>
    <row r="65" spans="1:15" s="17" customFormat="1" ht="16.5" customHeight="1" thickBot="1" thickTop="1">
      <c r="A65" s="27" t="s">
        <v>112</v>
      </c>
      <c r="B65" s="74" t="s">
        <v>107</v>
      </c>
      <c r="C65" s="74"/>
      <c r="D65" s="74"/>
      <c r="E65" s="74"/>
      <c r="F65" s="74"/>
      <c r="G65" s="75" t="s">
        <v>94</v>
      </c>
      <c r="H65" s="75"/>
      <c r="I65" s="90" t="s">
        <v>74</v>
      </c>
      <c r="J65" s="90"/>
      <c r="K65" s="90"/>
      <c r="L65" s="90"/>
      <c r="M65" s="90"/>
      <c r="N65" s="91"/>
      <c r="O65" s="46"/>
    </row>
    <row r="66" spans="1:15" s="17" customFormat="1" ht="16.5" customHeight="1" thickBot="1" thickTop="1">
      <c r="A66" s="27" t="s">
        <v>87</v>
      </c>
      <c r="B66" s="74" t="s">
        <v>73</v>
      </c>
      <c r="C66" s="74"/>
      <c r="D66" s="74"/>
      <c r="E66" s="74"/>
      <c r="F66" s="74"/>
      <c r="G66" s="75" t="s">
        <v>95</v>
      </c>
      <c r="H66" s="75"/>
      <c r="I66" s="90" t="s">
        <v>76</v>
      </c>
      <c r="J66" s="90"/>
      <c r="K66" s="90"/>
      <c r="L66" s="90"/>
      <c r="M66" s="90"/>
      <c r="N66" s="91"/>
      <c r="O66" s="46"/>
    </row>
    <row r="67" spans="1:15" s="17" customFormat="1" ht="18" customHeight="1" thickBot="1" thickTop="1">
      <c r="A67" s="27" t="s">
        <v>88</v>
      </c>
      <c r="B67" s="74" t="s">
        <v>75</v>
      </c>
      <c r="C67" s="74"/>
      <c r="D67" s="74"/>
      <c r="E67" s="74"/>
      <c r="F67" s="74"/>
      <c r="G67" s="75" t="s">
        <v>96</v>
      </c>
      <c r="H67" s="75"/>
      <c r="I67" s="90" t="s">
        <v>78</v>
      </c>
      <c r="J67" s="90"/>
      <c r="K67" s="90"/>
      <c r="L67" s="90"/>
      <c r="M67" s="90"/>
      <c r="N67" s="91"/>
      <c r="O67" s="46"/>
    </row>
    <row r="68" spans="1:15" s="17" customFormat="1" ht="18" customHeight="1" thickBot="1" thickTop="1">
      <c r="A68" s="27" t="s">
        <v>89</v>
      </c>
      <c r="B68" s="74" t="s">
        <v>77</v>
      </c>
      <c r="C68" s="74"/>
      <c r="D68" s="74"/>
      <c r="E68" s="74"/>
      <c r="F68" s="74"/>
      <c r="G68" s="75" t="s">
        <v>97</v>
      </c>
      <c r="H68" s="75"/>
      <c r="I68" s="90" t="s">
        <v>80</v>
      </c>
      <c r="J68" s="90"/>
      <c r="K68" s="90"/>
      <c r="L68" s="90"/>
      <c r="M68" s="90"/>
      <c r="N68" s="91"/>
      <c r="O68" s="46"/>
    </row>
    <row r="69" spans="1:15" s="17" customFormat="1" ht="19.5" customHeight="1" thickBot="1" thickTop="1">
      <c r="A69" s="27" t="s">
        <v>90</v>
      </c>
      <c r="B69" s="74" t="s">
        <v>79</v>
      </c>
      <c r="C69" s="74"/>
      <c r="D69" s="74"/>
      <c r="E69" s="74"/>
      <c r="F69" s="74"/>
      <c r="G69" s="75" t="s">
        <v>98</v>
      </c>
      <c r="H69" s="75"/>
      <c r="I69" s="90" t="s">
        <v>82</v>
      </c>
      <c r="J69" s="90"/>
      <c r="K69" s="90"/>
      <c r="L69" s="90"/>
      <c r="M69" s="90"/>
      <c r="N69" s="91"/>
      <c r="O69" s="46"/>
    </row>
    <row r="70" spans="1:15" s="17" customFormat="1" ht="19.5" customHeight="1" thickBot="1" thickTop="1">
      <c r="A70" s="27" t="s">
        <v>91</v>
      </c>
      <c r="B70" s="74" t="s">
        <v>81</v>
      </c>
      <c r="C70" s="74"/>
      <c r="D70" s="74"/>
      <c r="E70" s="74"/>
      <c r="F70" s="74"/>
      <c r="G70" s="75" t="s">
        <v>99</v>
      </c>
      <c r="H70" s="75"/>
      <c r="I70" s="90" t="s">
        <v>114</v>
      </c>
      <c r="J70" s="90"/>
      <c r="K70" s="90"/>
      <c r="L70" s="90"/>
      <c r="M70" s="90"/>
      <c r="N70" s="91"/>
      <c r="O70" s="46"/>
    </row>
    <row r="71" spans="1:17" s="13" customFormat="1" ht="14.25" customHeight="1" thickBot="1" thickTop="1">
      <c r="A71" s="27" t="s">
        <v>92</v>
      </c>
      <c r="B71" s="74" t="s">
        <v>83</v>
      </c>
      <c r="C71" s="74"/>
      <c r="D71" s="74"/>
      <c r="E71" s="74"/>
      <c r="F71" s="74"/>
      <c r="G71" s="75" t="s">
        <v>29</v>
      </c>
      <c r="H71" s="75"/>
      <c r="I71" s="90" t="s">
        <v>85</v>
      </c>
      <c r="J71" s="90"/>
      <c r="K71" s="90"/>
      <c r="L71" s="90"/>
      <c r="M71" s="90"/>
      <c r="N71" s="91"/>
      <c r="O71" s="46"/>
      <c r="P71" s="16"/>
      <c r="Q71" s="16"/>
    </row>
    <row r="72" spans="1:17" s="13" customFormat="1" ht="14.25" customHeight="1" thickBot="1" thickTop="1">
      <c r="A72" s="45" t="s">
        <v>102</v>
      </c>
      <c r="B72" s="151" t="s">
        <v>108</v>
      </c>
      <c r="C72" s="152"/>
      <c r="D72" s="152"/>
      <c r="E72" s="152"/>
      <c r="F72" s="153"/>
      <c r="G72" s="124" t="s">
        <v>93</v>
      </c>
      <c r="H72" s="124"/>
      <c r="I72" s="143" t="s">
        <v>84</v>
      </c>
      <c r="J72" s="143"/>
      <c r="K72" s="143"/>
      <c r="L72" s="143"/>
      <c r="M72" s="143"/>
      <c r="N72" s="91"/>
      <c r="O72" s="46"/>
      <c r="P72" s="16"/>
      <c r="Q72" s="16"/>
    </row>
    <row r="73" spans="1:17" s="13" customFormat="1" ht="14.25" customHeight="1" thickBot="1" thickTop="1">
      <c r="A73" s="45" t="s">
        <v>111</v>
      </c>
      <c r="B73" s="73" t="s">
        <v>113</v>
      </c>
      <c r="C73" s="73"/>
      <c r="D73" s="73"/>
      <c r="E73" s="73"/>
      <c r="F73" s="73"/>
      <c r="G73" s="124" t="s">
        <v>103</v>
      </c>
      <c r="H73" s="124"/>
      <c r="I73" s="143" t="s">
        <v>109</v>
      </c>
      <c r="J73" s="143"/>
      <c r="K73" s="143"/>
      <c r="L73" s="143"/>
      <c r="M73" s="143"/>
      <c r="N73" s="91"/>
      <c r="O73" s="46"/>
      <c r="P73" s="16"/>
      <c r="Q73" s="16"/>
    </row>
    <row r="74" spans="2:17" s="13" customFormat="1" ht="13.5" thickTop="1">
      <c r="B74" s="14"/>
      <c r="C74" s="15"/>
      <c r="D74" s="4"/>
      <c r="H74" s="5"/>
      <c r="I74" s="5"/>
      <c r="J74" s="5"/>
      <c r="M74" s="16"/>
      <c r="N74" s="52"/>
      <c r="O74" s="46"/>
      <c r="P74" s="16"/>
      <c r="Q74" s="16"/>
    </row>
    <row r="75" spans="2:17" s="13" customFormat="1" ht="12.75">
      <c r="B75" s="14"/>
      <c r="C75" s="15"/>
      <c r="D75" s="4"/>
      <c r="H75" s="5"/>
      <c r="I75" s="5"/>
      <c r="J75" s="5"/>
      <c r="M75" s="16"/>
      <c r="N75" s="52"/>
      <c r="O75" s="46"/>
      <c r="P75" s="16"/>
      <c r="Q75" s="16"/>
    </row>
    <row r="76" spans="2:17" s="13" customFormat="1" ht="12.75">
      <c r="B76" s="14"/>
      <c r="C76" s="15"/>
      <c r="D76" s="4"/>
      <c r="H76" s="5"/>
      <c r="I76" s="5"/>
      <c r="J76" s="5"/>
      <c r="M76" s="16"/>
      <c r="N76" s="52"/>
      <c r="O76" s="46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52"/>
      <c r="O77" s="46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52"/>
      <c r="O78" s="46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52"/>
      <c r="O79" s="46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52"/>
      <c r="O80" s="46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52"/>
      <c r="O81" s="46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52"/>
      <c r="O82" s="46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52"/>
      <c r="O83" s="46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52"/>
      <c r="O84" s="46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52"/>
      <c r="O85" s="46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52"/>
      <c r="O86" s="46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52"/>
      <c r="O87" s="46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52"/>
      <c r="O88" s="46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52"/>
      <c r="O89" s="46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52"/>
      <c r="O90" s="46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52"/>
      <c r="O91" s="46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52"/>
      <c r="O92" s="46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52"/>
      <c r="O93" s="46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52"/>
      <c r="O94" s="46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52"/>
      <c r="O95" s="46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52"/>
      <c r="O96" s="46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52"/>
      <c r="O97" s="46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52"/>
      <c r="O98" s="46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52"/>
      <c r="O99" s="46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52"/>
      <c r="O100" s="46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52"/>
      <c r="O101" s="46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52"/>
      <c r="O102" s="46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52"/>
      <c r="O103" s="46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52"/>
      <c r="O104" s="46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52"/>
      <c r="O105" s="46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52"/>
      <c r="O106" s="46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52"/>
      <c r="O107" s="46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52"/>
      <c r="O108" s="46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52"/>
      <c r="O109" s="46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52"/>
      <c r="O110" s="46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52"/>
      <c r="O111" s="46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52"/>
      <c r="O112" s="46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52"/>
      <c r="O113" s="46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52"/>
      <c r="O114" s="46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52"/>
      <c r="O115" s="46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52"/>
      <c r="O116" s="46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52"/>
      <c r="O117" s="46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52"/>
      <c r="O118" s="46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52"/>
      <c r="O119" s="46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52"/>
      <c r="O120" s="46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52"/>
      <c r="O121" s="46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52"/>
      <c r="O122" s="46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52"/>
      <c r="O123" s="46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52"/>
      <c r="O124" s="46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52"/>
      <c r="O125" s="46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52"/>
      <c r="O126" s="46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52"/>
      <c r="O127" s="46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52"/>
      <c r="O128" s="46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52"/>
      <c r="O129" s="46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52"/>
      <c r="O130" s="46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52"/>
      <c r="O131" s="46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52"/>
      <c r="O132" s="46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52"/>
      <c r="O133" s="46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52"/>
      <c r="O134" s="46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52"/>
      <c r="O135" s="46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52"/>
      <c r="O136" s="46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52"/>
      <c r="O137" s="46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52"/>
      <c r="O138" s="46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52"/>
      <c r="O139" s="46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52"/>
      <c r="O140" s="46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52"/>
      <c r="O141" s="46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52"/>
      <c r="O142" s="46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52"/>
      <c r="O143" s="46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52"/>
      <c r="O144" s="46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52"/>
      <c r="O145" s="46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52"/>
      <c r="O146" s="46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52"/>
      <c r="O147" s="46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52"/>
      <c r="O148" s="46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52"/>
      <c r="O149" s="46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52"/>
      <c r="O150" s="46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52"/>
      <c r="O151" s="46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52"/>
      <c r="O152" s="46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52"/>
      <c r="O153" s="46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52"/>
      <c r="O154" s="46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52"/>
      <c r="O155" s="46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52"/>
      <c r="O156" s="46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52"/>
      <c r="O157" s="46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52"/>
      <c r="O158" s="46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52"/>
      <c r="O159" s="46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52"/>
      <c r="O160" s="46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52"/>
      <c r="O161" s="46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52"/>
      <c r="O162" s="46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52"/>
      <c r="O163" s="46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52"/>
      <c r="O164" s="46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52"/>
      <c r="O165" s="46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52"/>
      <c r="O166" s="46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52"/>
      <c r="O167" s="46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52"/>
      <c r="O168" s="46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52"/>
      <c r="O169" s="46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52"/>
      <c r="O170" s="46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52"/>
      <c r="O171" s="46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52"/>
      <c r="O172" s="46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52"/>
      <c r="O173" s="46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52"/>
      <c r="O174" s="46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52"/>
      <c r="O175" s="46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52"/>
      <c r="O176" s="46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52"/>
      <c r="O177" s="46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52"/>
      <c r="O178" s="46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52"/>
      <c r="O179" s="46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52"/>
      <c r="O180" s="46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52"/>
      <c r="O181" s="46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52"/>
      <c r="O182" s="46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52"/>
      <c r="O183" s="46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52"/>
      <c r="O184" s="46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52"/>
      <c r="O185" s="46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52"/>
      <c r="O186" s="46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52"/>
      <c r="O187" s="46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52"/>
      <c r="O188" s="46"/>
      <c r="P188" s="16"/>
      <c r="Q188" s="16"/>
    </row>
    <row r="189" spans="2:17" s="13" customFormat="1" ht="12.75">
      <c r="B189" s="14"/>
      <c r="C189" s="15"/>
      <c r="D189" s="4"/>
      <c r="G189" s="1"/>
      <c r="H189" s="5"/>
      <c r="I189" s="5"/>
      <c r="J189" s="5"/>
      <c r="K189" s="1"/>
      <c r="L189" s="1"/>
      <c r="M189" s="6"/>
      <c r="N189" s="52"/>
      <c r="O189" s="46"/>
      <c r="P189" s="16"/>
      <c r="Q189" s="16"/>
    </row>
    <row r="190" spans="2:17" s="13" customFormat="1" ht="12.75">
      <c r="B190" s="14"/>
      <c r="C190" s="15"/>
      <c r="D190" s="4"/>
      <c r="G190" s="1"/>
      <c r="H190" s="5"/>
      <c r="I190" s="5"/>
      <c r="J190" s="5"/>
      <c r="K190" s="1"/>
      <c r="L190" s="1"/>
      <c r="M190" s="6"/>
      <c r="N190" s="52"/>
      <c r="O190" s="46"/>
      <c r="P190" s="16"/>
      <c r="Q190" s="16"/>
    </row>
  </sheetData>
  <sheetProtection/>
  <mergeCells count="123">
    <mergeCell ref="I68:N68"/>
    <mergeCell ref="I69:N69"/>
    <mergeCell ref="I70:N70"/>
    <mergeCell ref="I71:N71"/>
    <mergeCell ref="I72:N72"/>
    <mergeCell ref="I73:N73"/>
    <mergeCell ref="B73:F73"/>
    <mergeCell ref="M7:M8"/>
    <mergeCell ref="H1:N1"/>
    <mergeCell ref="H2:N2"/>
    <mergeCell ref="A3:N3"/>
    <mergeCell ref="A4:N4"/>
    <mergeCell ref="A5:N5"/>
    <mergeCell ref="B63:K63"/>
    <mergeCell ref="G72:H72"/>
    <mergeCell ref="G73:H73"/>
    <mergeCell ref="B62:N62"/>
    <mergeCell ref="L63:N63"/>
    <mergeCell ref="B58:K58"/>
    <mergeCell ref="L59:N59"/>
    <mergeCell ref="G68:H68"/>
    <mergeCell ref="B61:K61"/>
    <mergeCell ref="B64:F64"/>
    <mergeCell ref="A1:E1"/>
    <mergeCell ref="F1:G2"/>
    <mergeCell ref="A2:E2"/>
    <mergeCell ref="A7:A9"/>
    <mergeCell ref="B7:B9"/>
    <mergeCell ref="D7:L7"/>
    <mergeCell ref="A6:N6"/>
    <mergeCell ref="M10:M11"/>
    <mergeCell ref="A12:A13"/>
    <mergeCell ref="B12:B13"/>
    <mergeCell ref="M12:M13"/>
    <mergeCell ref="A14:A15"/>
    <mergeCell ref="B14:B15"/>
    <mergeCell ref="M14:M15"/>
    <mergeCell ref="A10:A11"/>
    <mergeCell ref="B10:B11"/>
    <mergeCell ref="A16:A17"/>
    <mergeCell ref="B16:B17"/>
    <mergeCell ref="M16:M17"/>
    <mergeCell ref="A22:A23"/>
    <mergeCell ref="B22:B23"/>
    <mergeCell ref="M22:M23"/>
    <mergeCell ref="M18:M19"/>
    <mergeCell ref="M20:M21"/>
    <mergeCell ref="A18:A19"/>
    <mergeCell ref="B18:B19"/>
    <mergeCell ref="A24:A25"/>
    <mergeCell ref="B24:B25"/>
    <mergeCell ref="M24:M25"/>
    <mergeCell ref="A34:A35"/>
    <mergeCell ref="B34:B35"/>
    <mergeCell ref="M34:M35"/>
    <mergeCell ref="A26:A27"/>
    <mergeCell ref="B26:B27"/>
    <mergeCell ref="M26:M27"/>
    <mergeCell ref="A28:A29"/>
    <mergeCell ref="B28:B29"/>
    <mergeCell ref="M28:M29"/>
    <mergeCell ref="A40:A41"/>
    <mergeCell ref="B40:B41"/>
    <mergeCell ref="M40:M41"/>
    <mergeCell ref="A38:A39"/>
    <mergeCell ref="A30:A31"/>
    <mergeCell ref="B30:B31"/>
    <mergeCell ref="M30:M31"/>
    <mergeCell ref="A32:A33"/>
    <mergeCell ref="B32:B33"/>
    <mergeCell ref="M32:M33"/>
    <mergeCell ref="A42:A43"/>
    <mergeCell ref="B42:B43"/>
    <mergeCell ref="M42:M43"/>
    <mergeCell ref="A44:A45"/>
    <mergeCell ref="B44:B45"/>
    <mergeCell ref="A36:A37"/>
    <mergeCell ref="B36:B37"/>
    <mergeCell ref="M36:M37"/>
    <mergeCell ref="B38:B39"/>
    <mergeCell ref="M38:M39"/>
    <mergeCell ref="M46:M47"/>
    <mergeCell ref="M44:M45"/>
    <mergeCell ref="A55:N55"/>
    <mergeCell ref="A46:A47"/>
    <mergeCell ref="B46:B47"/>
    <mergeCell ref="A50:N50"/>
    <mergeCell ref="L56:N56"/>
    <mergeCell ref="L57:N57"/>
    <mergeCell ref="L58:N58"/>
    <mergeCell ref="A48:A49"/>
    <mergeCell ref="B48:B49"/>
    <mergeCell ref="A51:N51"/>
    <mergeCell ref="A52:N52"/>
    <mergeCell ref="B67:F67"/>
    <mergeCell ref="G66:H66"/>
    <mergeCell ref="B68:F68"/>
    <mergeCell ref="L61:N61"/>
    <mergeCell ref="I64:N64"/>
    <mergeCell ref="I65:N65"/>
    <mergeCell ref="I66:N66"/>
    <mergeCell ref="I67:N67"/>
    <mergeCell ref="G67:H67"/>
    <mergeCell ref="A20:A21"/>
    <mergeCell ref="B20:B21"/>
    <mergeCell ref="G65:H65"/>
    <mergeCell ref="B57:K57"/>
    <mergeCell ref="B59:K59"/>
    <mergeCell ref="A53:N53"/>
    <mergeCell ref="A54:N54"/>
    <mergeCell ref="B65:F65"/>
    <mergeCell ref="G64:H64"/>
    <mergeCell ref="B60:N60"/>
    <mergeCell ref="B72:F72"/>
    <mergeCell ref="B71:F71"/>
    <mergeCell ref="G71:H71"/>
    <mergeCell ref="B70:F70"/>
    <mergeCell ref="M48:M49"/>
    <mergeCell ref="B56:K56"/>
    <mergeCell ref="G69:H69"/>
    <mergeCell ref="G70:H70"/>
    <mergeCell ref="B69:F69"/>
    <mergeCell ref="B66:F66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">
      <selection activeCell="A7" sqref="A7:B7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9.140625" style="0" customWidth="1"/>
    <col min="4" max="4" width="15.140625" style="0" customWidth="1"/>
    <col min="5" max="5" width="10.57421875" style="0" customWidth="1"/>
    <col min="6" max="6" width="12.28125" style="0" customWidth="1"/>
  </cols>
  <sheetData>
    <row r="1" spans="1:16" ht="31.5" customHeight="1">
      <c r="A1" s="144" t="s">
        <v>105</v>
      </c>
      <c r="B1" s="144"/>
      <c r="C1" s="59"/>
      <c r="D1" s="59"/>
      <c r="E1" s="59"/>
      <c r="H1" s="145" t="s">
        <v>0</v>
      </c>
      <c r="I1" s="145"/>
      <c r="J1" s="145"/>
      <c r="K1" s="145"/>
      <c r="L1" s="145"/>
      <c r="M1" s="145"/>
      <c r="N1" s="145"/>
      <c r="O1" s="145"/>
      <c r="P1" s="145"/>
    </row>
    <row r="2" spans="1:16" ht="24.75">
      <c r="A2" s="146" t="s">
        <v>1</v>
      </c>
      <c r="B2" s="146"/>
      <c r="C2" s="146"/>
      <c r="D2" s="146"/>
      <c r="E2" s="29"/>
      <c r="M2" s="147" t="s">
        <v>133</v>
      </c>
      <c r="N2" s="147"/>
      <c r="O2" s="147"/>
      <c r="P2" s="147"/>
    </row>
    <row r="3" spans="1:16" ht="20.25" customHeight="1">
      <c r="A3" s="172" t="s">
        <v>106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5" spans="1:16" ht="12.75">
      <c r="A5" s="154" t="s">
        <v>155</v>
      </c>
      <c r="B5" s="154"/>
      <c r="C5" s="155" t="s">
        <v>134</v>
      </c>
      <c r="D5" s="155" t="s">
        <v>134</v>
      </c>
      <c r="E5" s="155" t="s">
        <v>134</v>
      </c>
      <c r="F5" s="155" t="s">
        <v>134</v>
      </c>
      <c r="G5" s="155" t="s">
        <v>134</v>
      </c>
      <c r="H5" s="155" t="s">
        <v>134</v>
      </c>
      <c r="I5" s="155" t="s">
        <v>134</v>
      </c>
      <c r="J5" s="155" t="s">
        <v>134</v>
      </c>
      <c r="K5" s="155" t="s">
        <v>134</v>
      </c>
      <c r="L5" s="155" t="s">
        <v>134</v>
      </c>
      <c r="M5" s="155" t="s">
        <v>134</v>
      </c>
      <c r="N5" s="155" t="s">
        <v>134</v>
      </c>
      <c r="O5" s="155" t="s">
        <v>134</v>
      </c>
      <c r="P5" s="155" t="s">
        <v>134</v>
      </c>
    </row>
    <row r="6" spans="1:16" ht="12.75">
      <c r="A6" s="156" t="s">
        <v>135</v>
      </c>
      <c r="B6" s="156"/>
      <c r="C6" s="157">
        <v>10</v>
      </c>
      <c r="D6" s="157">
        <v>50</v>
      </c>
      <c r="E6" s="157">
        <v>100</v>
      </c>
      <c r="F6" s="157">
        <v>300</v>
      </c>
      <c r="G6" s="157">
        <v>500</v>
      </c>
      <c r="H6" s="157">
        <v>750</v>
      </c>
      <c r="I6" s="157">
        <v>1000</v>
      </c>
      <c r="J6" s="157">
        <v>1250</v>
      </c>
      <c r="K6" s="157">
        <v>1500</v>
      </c>
      <c r="L6" s="157">
        <v>2000</v>
      </c>
      <c r="M6" s="157">
        <v>3000</v>
      </c>
      <c r="N6" s="157">
        <v>5000</v>
      </c>
      <c r="O6" s="157">
        <v>10000</v>
      </c>
      <c r="P6" s="157">
        <v>20000</v>
      </c>
    </row>
    <row r="7" spans="1:16" ht="15">
      <c r="A7" s="158" t="s">
        <v>136</v>
      </c>
      <c r="B7" s="158"/>
      <c r="C7" s="159">
        <v>0.1</v>
      </c>
      <c r="D7" s="159">
        <v>0.5</v>
      </c>
      <c r="E7" s="159">
        <v>1</v>
      </c>
      <c r="F7" s="159">
        <v>2</v>
      </c>
      <c r="G7" s="159">
        <v>3</v>
      </c>
      <c r="H7" s="159">
        <v>4</v>
      </c>
      <c r="I7" s="159">
        <v>5</v>
      </c>
      <c r="J7" s="159">
        <v>6</v>
      </c>
      <c r="K7" s="159">
        <v>7</v>
      </c>
      <c r="L7" s="159">
        <v>10</v>
      </c>
      <c r="M7" s="159">
        <v>14</v>
      </c>
      <c r="N7" s="159">
        <v>30</v>
      </c>
      <c r="O7" s="159">
        <v>40</v>
      </c>
      <c r="P7" s="159">
        <v>82</v>
      </c>
    </row>
    <row r="8" spans="1:16" ht="12.75">
      <c r="A8" s="160" t="s">
        <v>137</v>
      </c>
      <c r="B8" s="160"/>
      <c r="C8" s="161">
        <v>0.3</v>
      </c>
      <c r="D8" s="161">
        <v>0.5</v>
      </c>
      <c r="E8" s="161">
        <v>1.2</v>
      </c>
      <c r="F8" s="161">
        <v>3</v>
      </c>
      <c r="G8" s="161">
        <v>3</v>
      </c>
      <c r="H8" s="161">
        <v>3</v>
      </c>
      <c r="I8" s="161">
        <v>3</v>
      </c>
      <c r="J8" s="161">
        <v>3</v>
      </c>
      <c r="K8" s="161">
        <v>3</v>
      </c>
      <c r="L8" s="161">
        <v>3.8</v>
      </c>
      <c r="M8" s="161">
        <v>3.8</v>
      </c>
      <c r="N8" s="161">
        <v>5</v>
      </c>
      <c r="O8" s="161">
        <v>6</v>
      </c>
      <c r="P8" s="161">
        <v>13.5</v>
      </c>
    </row>
    <row r="9" spans="1:16" ht="12.75">
      <c r="A9" s="160" t="s">
        <v>138</v>
      </c>
      <c r="B9" s="160"/>
      <c r="C9" s="161">
        <v>4</v>
      </c>
      <c r="D9" s="161">
        <v>4</v>
      </c>
      <c r="E9" s="161">
        <v>4</v>
      </c>
      <c r="F9" s="161">
        <v>4</v>
      </c>
      <c r="G9" s="161">
        <v>4</v>
      </c>
      <c r="H9" s="161">
        <v>4</v>
      </c>
      <c r="I9" s="161">
        <v>4</v>
      </c>
      <c r="J9" s="161">
        <v>4</v>
      </c>
      <c r="K9" s="161">
        <v>4</v>
      </c>
      <c r="L9" s="161">
        <v>6</v>
      </c>
      <c r="M9" s="161">
        <v>7</v>
      </c>
      <c r="N9" s="161">
        <v>10</v>
      </c>
      <c r="O9" s="161">
        <v>14</v>
      </c>
      <c r="P9" s="161">
        <v>33</v>
      </c>
    </row>
    <row r="10" spans="1:16" ht="12.75">
      <c r="A10" s="162" t="s">
        <v>139</v>
      </c>
      <c r="B10" s="163">
        <v>5</v>
      </c>
      <c r="C10" s="163">
        <v>1</v>
      </c>
      <c r="D10" s="163">
        <v>2</v>
      </c>
      <c r="E10" s="163">
        <v>3</v>
      </c>
      <c r="F10" s="163">
        <v>4</v>
      </c>
      <c r="G10" s="163">
        <v>5</v>
      </c>
      <c r="H10" s="163">
        <v>6</v>
      </c>
      <c r="I10" s="163">
        <v>7</v>
      </c>
      <c r="J10" s="163">
        <v>8</v>
      </c>
      <c r="K10" s="163">
        <v>9</v>
      </c>
      <c r="L10" s="163">
        <v>10</v>
      </c>
      <c r="M10" s="163">
        <v>11</v>
      </c>
      <c r="N10" s="163">
        <v>12</v>
      </c>
      <c r="O10" s="163">
        <v>13</v>
      </c>
      <c r="P10" s="163">
        <v>14</v>
      </c>
    </row>
    <row r="11" spans="1:16" ht="12.7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ht="26.25" customHeight="1">
      <c r="A12" s="165" t="s">
        <v>140</v>
      </c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ht="12.75">
      <c r="A13" s="174" t="s">
        <v>141</v>
      </c>
      <c r="B13" s="175"/>
      <c r="C13" s="166">
        <v>300</v>
      </c>
      <c r="D13" s="166">
        <v>300</v>
      </c>
      <c r="E13" s="166">
        <v>350</v>
      </c>
      <c r="F13" s="166">
        <v>360</v>
      </c>
      <c r="G13" s="166">
        <v>470</v>
      </c>
      <c r="H13" s="166">
        <v>570</v>
      </c>
      <c r="I13" s="166">
        <v>720</v>
      </c>
      <c r="J13" s="166">
        <v>820</v>
      </c>
      <c r="K13" s="166">
        <v>930</v>
      </c>
      <c r="L13" s="166">
        <v>1550</v>
      </c>
      <c r="M13" s="166">
        <v>2550</v>
      </c>
      <c r="N13" s="166">
        <v>3600</v>
      </c>
      <c r="O13" s="166">
        <v>5200</v>
      </c>
      <c r="P13" s="166">
        <v>7200</v>
      </c>
    </row>
    <row r="14" spans="1:16" ht="12.75">
      <c r="A14" s="165" t="s">
        <v>142</v>
      </c>
      <c r="B14" s="165"/>
      <c r="C14" s="166">
        <v>300</v>
      </c>
      <c r="D14" s="166">
        <v>300</v>
      </c>
      <c r="E14" s="166">
        <v>350</v>
      </c>
      <c r="F14" s="166">
        <v>360</v>
      </c>
      <c r="G14" s="166">
        <v>470</v>
      </c>
      <c r="H14" s="166">
        <v>570</v>
      </c>
      <c r="I14" s="166">
        <v>720</v>
      </c>
      <c r="J14" s="166">
        <v>820</v>
      </c>
      <c r="K14" s="166">
        <v>930</v>
      </c>
      <c r="L14" s="166">
        <v>1550</v>
      </c>
      <c r="M14" s="166">
        <v>2550</v>
      </c>
      <c r="N14" s="166">
        <v>3600</v>
      </c>
      <c r="O14" s="166">
        <v>5200</v>
      </c>
      <c r="P14" s="166">
        <v>7200</v>
      </c>
    </row>
    <row r="15" spans="1:16" ht="12.75">
      <c r="A15" s="165" t="s">
        <v>143</v>
      </c>
      <c r="B15" s="165"/>
      <c r="C15" s="166">
        <v>400</v>
      </c>
      <c r="D15" s="166">
        <v>400</v>
      </c>
      <c r="E15" s="166">
        <v>450</v>
      </c>
      <c r="F15" s="166">
        <v>460</v>
      </c>
      <c r="G15" s="166">
        <v>500</v>
      </c>
      <c r="H15" s="166">
        <v>570</v>
      </c>
      <c r="I15" s="166">
        <v>720</v>
      </c>
      <c r="J15" s="166">
        <v>820</v>
      </c>
      <c r="K15" s="166">
        <v>930</v>
      </c>
      <c r="L15" s="166">
        <v>1550</v>
      </c>
      <c r="M15" s="166">
        <v>2550</v>
      </c>
      <c r="N15" s="166">
        <v>3600</v>
      </c>
      <c r="O15" s="166">
        <v>5200</v>
      </c>
      <c r="P15" s="166">
        <v>7200</v>
      </c>
    </row>
    <row r="16" spans="1:16" ht="12.75">
      <c r="A16" s="165" t="s">
        <v>144</v>
      </c>
      <c r="B16" s="165"/>
      <c r="C16" s="166">
        <v>400</v>
      </c>
      <c r="D16" s="166">
        <v>400</v>
      </c>
      <c r="E16" s="166">
        <v>450</v>
      </c>
      <c r="F16" s="166">
        <v>460</v>
      </c>
      <c r="G16" s="166">
        <v>500</v>
      </c>
      <c r="H16" s="166">
        <v>570</v>
      </c>
      <c r="I16" s="166">
        <v>720</v>
      </c>
      <c r="J16" s="166">
        <v>820</v>
      </c>
      <c r="K16" s="166">
        <v>930</v>
      </c>
      <c r="L16" s="166">
        <v>1550</v>
      </c>
      <c r="M16" s="166">
        <v>2550</v>
      </c>
      <c r="N16" s="166">
        <v>3600</v>
      </c>
      <c r="O16" s="166">
        <v>5200</v>
      </c>
      <c r="P16" s="166">
        <v>7200</v>
      </c>
    </row>
    <row r="17" spans="1:16" ht="39.75" customHeight="1">
      <c r="A17" s="167" t="s">
        <v>145</v>
      </c>
      <c r="B17" s="167"/>
      <c r="C17" s="168">
        <v>14</v>
      </c>
      <c r="D17" s="168">
        <v>14</v>
      </c>
      <c r="E17" s="168">
        <v>14</v>
      </c>
      <c r="F17" s="168">
        <v>14</v>
      </c>
      <c r="G17" s="168">
        <v>14</v>
      </c>
      <c r="H17" s="168">
        <v>14</v>
      </c>
      <c r="I17" s="168">
        <v>14</v>
      </c>
      <c r="J17" s="168">
        <v>14</v>
      </c>
      <c r="K17" s="168">
        <v>14</v>
      </c>
      <c r="L17" s="168">
        <v>17</v>
      </c>
      <c r="M17" s="168">
        <v>17</v>
      </c>
      <c r="N17" s="168">
        <v>22</v>
      </c>
      <c r="O17" s="168">
        <v>32</v>
      </c>
      <c r="P17" s="168">
        <v>42</v>
      </c>
    </row>
    <row r="18" spans="1:16" ht="39.75" customHeight="1">
      <c r="A18" s="167" t="s">
        <v>146</v>
      </c>
      <c r="B18" s="167"/>
      <c r="C18" s="168">
        <v>1000</v>
      </c>
      <c r="D18" s="168">
        <v>1000</v>
      </c>
      <c r="E18" s="168">
        <v>1000</v>
      </c>
      <c r="F18" s="168">
        <v>1000</v>
      </c>
      <c r="G18" s="168">
        <v>1000</v>
      </c>
      <c r="H18" s="168">
        <v>1000</v>
      </c>
      <c r="I18" s="168">
        <v>1000</v>
      </c>
      <c r="J18" s="168">
        <v>1000</v>
      </c>
      <c r="K18" s="168">
        <v>1000</v>
      </c>
      <c r="L18" s="168">
        <v>1000</v>
      </c>
      <c r="M18" s="168">
        <v>1000</v>
      </c>
      <c r="N18" s="168">
        <v>2000</v>
      </c>
      <c r="O18" s="168">
        <v>2000</v>
      </c>
      <c r="P18" s="168">
        <v>2000</v>
      </c>
    </row>
    <row r="19" spans="1:16" ht="24" customHeight="1">
      <c r="A19" s="167" t="s">
        <v>147</v>
      </c>
      <c r="B19" s="167"/>
      <c r="C19" s="169">
        <v>0.5</v>
      </c>
      <c r="D19" s="169">
        <v>0.5</v>
      </c>
      <c r="E19" s="169">
        <v>0.5</v>
      </c>
      <c r="F19" s="169">
        <v>1</v>
      </c>
      <c r="G19" s="169">
        <v>1</v>
      </c>
      <c r="H19" s="169">
        <v>1</v>
      </c>
      <c r="I19" s="169">
        <v>1</v>
      </c>
      <c r="J19" s="169">
        <v>1</v>
      </c>
      <c r="K19" s="169">
        <v>1</v>
      </c>
      <c r="L19" s="169">
        <v>1.5</v>
      </c>
      <c r="M19" s="169">
        <v>1.5</v>
      </c>
      <c r="N19" s="169">
        <v>2</v>
      </c>
      <c r="O19" s="169">
        <v>2</v>
      </c>
      <c r="P19" s="169">
        <v>2</v>
      </c>
    </row>
    <row r="20" spans="1:16" ht="41.25" customHeight="1">
      <c r="A20" s="167" t="s">
        <v>148</v>
      </c>
      <c r="B20" s="167"/>
      <c r="C20" s="169">
        <v>0.5</v>
      </c>
      <c r="D20" s="169">
        <v>0.5</v>
      </c>
      <c r="E20" s="169">
        <v>0.5</v>
      </c>
      <c r="F20" s="169">
        <v>0.5</v>
      </c>
      <c r="G20" s="169">
        <v>0.5</v>
      </c>
      <c r="H20" s="169">
        <v>0.5</v>
      </c>
      <c r="I20" s="169">
        <v>0.5</v>
      </c>
      <c r="J20" s="169">
        <v>0.5</v>
      </c>
      <c r="K20" s="169">
        <v>0.5</v>
      </c>
      <c r="L20" s="169">
        <v>0.5</v>
      </c>
      <c r="M20" s="169">
        <v>0.5</v>
      </c>
      <c r="N20" s="169">
        <v>0.5</v>
      </c>
      <c r="O20" s="169">
        <v>0.5</v>
      </c>
      <c r="P20" s="169">
        <v>0.5</v>
      </c>
    </row>
    <row r="21" spans="1:16" ht="27.75" customHeight="1">
      <c r="A21" s="167" t="s">
        <v>149</v>
      </c>
      <c r="B21" s="167"/>
      <c r="C21" s="168">
        <v>250</v>
      </c>
      <c r="D21" s="168">
        <v>250</v>
      </c>
      <c r="E21" s="168">
        <v>250</v>
      </c>
      <c r="F21" s="168">
        <v>300</v>
      </c>
      <c r="G21" s="168">
        <v>300</v>
      </c>
      <c r="H21" s="168">
        <v>300</v>
      </c>
      <c r="I21" s="168">
        <v>300</v>
      </c>
      <c r="J21" s="168">
        <v>350</v>
      </c>
      <c r="K21" s="168">
        <v>350</v>
      </c>
      <c r="L21" s="168">
        <v>450</v>
      </c>
      <c r="M21" s="168">
        <v>450</v>
      </c>
      <c r="N21" s="168">
        <v>500</v>
      </c>
      <c r="O21" s="168">
        <v>600</v>
      </c>
      <c r="P21" s="168">
        <v>700</v>
      </c>
    </row>
    <row r="22" spans="1:16" ht="30" customHeight="1">
      <c r="A22" s="167" t="s">
        <v>150</v>
      </c>
      <c r="B22" s="167"/>
      <c r="C22" s="168" t="s">
        <v>151</v>
      </c>
      <c r="D22" s="168" t="s">
        <v>151</v>
      </c>
      <c r="E22" s="168">
        <v>350</v>
      </c>
      <c r="F22" s="168">
        <v>350</v>
      </c>
      <c r="G22" s="168">
        <v>350</v>
      </c>
      <c r="H22" s="168">
        <v>350</v>
      </c>
      <c r="I22" s="168">
        <v>350</v>
      </c>
      <c r="J22" s="168">
        <v>350</v>
      </c>
      <c r="K22" s="168">
        <v>350</v>
      </c>
      <c r="L22" s="168">
        <v>500</v>
      </c>
      <c r="M22" s="168">
        <v>600</v>
      </c>
      <c r="N22" s="168">
        <v>800</v>
      </c>
      <c r="O22" s="168">
        <v>1300</v>
      </c>
      <c r="P22" s="168">
        <v>1800</v>
      </c>
    </row>
    <row r="23" spans="1:16" ht="33" customHeight="1">
      <c r="A23" s="167" t="s">
        <v>152</v>
      </c>
      <c r="B23" s="167"/>
      <c r="C23" s="168">
        <v>300</v>
      </c>
      <c r="D23" s="168">
        <v>300</v>
      </c>
      <c r="E23" s="168">
        <v>300</v>
      </c>
      <c r="F23" s="168">
        <v>300</v>
      </c>
      <c r="G23" s="168">
        <v>300</v>
      </c>
      <c r="H23" s="168">
        <v>300</v>
      </c>
      <c r="I23" s="168">
        <v>300</v>
      </c>
      <c r="J23" s="168">
        <v>300</v>
      </c>
      <c r="K23" s="168">
        <v>300</v>
      </c>
      <c r="L23" s="168">
        <v>300</v>
      </c>
      <c r="M23" s="168">
        <v>300</v>
      </c>
      <c r="N23" s="168">
        <v>300</v>
      </c>
      <c r="O23" s="168">
        <v>300</v>
      </c>
      <c r="P23" s="168">
        <v>300</v>
      </c>
    </row>
    <row r="24" spans="1:16" ht="29.25" customHeight="1">
      <c r="A24" s="170" t="s">
        <v>153</v>
      </c>
      <c r="B24" s="170"/>
      <c r="C24" s="168">
        <v>250</v>
      </c>
      <c r="D24" s="168">
        <v>500</v>
      </c>
      <c r="E24" s="168">
        <v>500</v>
      </c>
      <c r="F24" s="168">
        <v>500</v>
      </c>
      <c r="G24" s="168">
        <v>500</v>
      </c>
      <c r="H24" s="168">
        <v>500</v>
      </c>
      <c r="I24" s="168">
        <v>500</v>
      </c>
      <c r="J24" s="168">
        <v>500</v>
      </c>
      <c r="K24" s="168">
        <v>500</v>
      </c>
      <c r="L24" s="168">
        <v>1000</v>
      </c>
      <c r="M24" s="168">
        <v>1000</v>
      </c>
      <c r="N24" s="168">
        <v>1000</v>
      </c>
      <c r="O24" s="168">
        <v>1000</v>
      </c>
      <c r="P24" s="168">
        <v>1000</v>
      </c>
    </row>
    <row r="25" spans="1:16" ht="42.75" customHeight="1">
      <c r="A25" s="171" t="s">
        <v>154</v>
      </c>
      <c r="B25" s="167"/>
      <c r="C25" s="168">
        <v>250</v>
      </c>
      <c r="D25" s="168">
        <v>450</v>
      </c>
      <c r="E25" s="168">
        <v>550</v>
      </c>
      <c r="F25" s="168">
        <v>800</v>
      </c>
      <c r="G25" s="168">
        <v>900</v>
      </c>
      <c r="H25" s="168">
        <v>1100</v>
      </c>
      <c r="I25" s="168">
        <v>1200</v>
      </c>
      <c r="J25" s="168">
        <v>1400</v>
      </c>
      <c r="K25" s="168">
        <v>1750</v>
      </c>
      <c r="L25" s="168">
        <v>2400</v>
      </c>
      <c r="M25" s="168">
        <v>3300</v>
      </c>
      <c r="N25" s="168">
        <v>4400</v>
      </c>
      <c r="O25" s="168">
        <v>6100</v>
      </c>
      <c r="P25" s="168">
        <v>8300</v>
      </c>
    </row>
    <row r="26" spans="1:16" ht="12.75" customHeight="1">
      <c r="A26" s="173" t="s">
        <v>118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1:16" ht="12.7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35.25" customHeight="1">
      <c r="A28" s="149" t="s">
        <v>119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9" ht="12.75">
      <c r="A29" s="60"/>
      <c r="B29" s="60"/>
      <c r="C29" s="60"/>
      <c r="D29" s="60"/>
      <c r="E29" s="60"/>
      <c r="F29" s="60"/>
      <c r="G29" s="60"/>
      <c r="H29" s="60"/>
      <c r="I29" s="60"/>
    </row>
    <row r="30" spans="1:16" ht="48.75" customHeight="1">
      <c r="A30" s="150" t="s">
        <v>120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</row>
    <row r="31" spans="1:9" ht="12.75">
      <c r="A31" s="61"/>
      <c r="B31" s="61"/>
      <c r="C31" s="61"/>
      <c r="D31" s="61"/>
      <c r="E31" s="61"/>
      <c r="F31" s="61"/>
      <c r="G31" s="61"/>
      <c r="H31" s="61"/>
      <c r="I31" s="61"/>
    </row>
  </sheetData>
  <sheetProtection/>
  <mergeCells count="28">
    <mergeCell ref="A30:P30"/>
    <mergeCell ref="A24:B24"/>
    <mergeCell ref="A25:B25"/>
    <mergeCell ref="H1:P1"/>
    <mergeCell ref="A3:P3"/>
    <mergeCell ref="A26:P27"/>
    <mergeCell ref="A28:P28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5:B5"/>
    <mergeCell ref="A6:B6"/>
    <mergeCell ref="A7:B7"/>
    <mergeCell ref="A8:B8"/>
    <mergeCell ref="A9:B9"/>
    <mergeCell ref="A11:P11"/>
    <mergeCell ref="A1:B1"/>
    <mergeCell ref="A2:D2"/>
    <mergeCell ref="M2:P2"/>
  </mergeCell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2018-09-07T15:58:50Z</cp:lastPrinted>
  <dcterms:created xsi:type="dcterms:W3CDTF">2017-02-21T08:09:59Z</dcterms:created>
  <dcterms:modified xsi:type="dcterms:W3CDTF">2018-11-27T05:40:00Z</dcterms:modified>
  <cp:category/>
  <cp:version/>
  <cp:contentType/>
  <cp:contentStatus/>
</cp:coreProperties>
</file>